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sentrex-my.sharepoint.com/personal/stacyd_sentrex_com/Documents/"/>
    </mc:Choice>
  </mc:AlternateContent>
  <xr:revisionPtr revIDLastSave="0" documentId="8_{9801EDAF-B05A-42B3-B235-A1C397C1F582}" xr6:coauthVersionLast="47" xr6:coauthVersionMax="47" xr10:uidLastSave="{00000000-0000-0000-0000-000000000000}"/>
  <bookViews>
    <workbookView xWindow="-108" yWindow="-108" windowWidth="23256" windowHeight="12576" xr2:uid="{00000000-000D-0000-FFFF-FFFF00000000}"/>
  </bookViews>
  <sheets>
    <sheet name="2025-2026 Budget" sheetId="1" r:id="rId1"/>
    <sheet name="Transjournal Final" sheetId="4" r:id="rId2"/>
    <sheet name="Player Bank" sheetId="7" r:id="rId3"/>
    <sheet name="Ice Calculation" sheetId="6" r:id="rId4"/>
    <sheet name="Policy - Finance &amp; Fundraising" sheetId="10" r:id="rId5"/>
  </sheets>
  <definedNames>
    <definedName name="_xlnm.Print_Area" localSheetId="0">'2025-2026 Budget'!$A$1:$L$46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3" i="6" l="1"/>
  <c r="G5" i="4" l="1"/>
  <c r="P247" i="4"/>
  <c r="I17" i="1" s="1"/>
  <c r="AL247" i="4"/>
  <c r="AM247" i="4"/>
  <c r="I43" i="1" s="1"/>
  <c r="AM245" i="4"/>
  <c r="K43" i="1" s="1"/>
  <c r="BA15" i="7"/>
  <c r="E15" i="7"/>
  <c r="H15" i="7"/>
  <c r="K15" i="7"/>
  <c r="N15" i="7"/>
  <c r="Q15" i="7"/>
  <c r="T15" i="7"/>
  <c r="W15" i="7"/>
  <c r="Z15" i="7"/>
  <c r="AC15" i="7"/>
  <c r="AF15" i="7"/>
  <c r="AI15" i="7"/>
  <c r="AL15" i="7"/>
  <c r="AO15" i="7"/>
  <c r="AR15" i="7"/>
  <c r="AU15" i="7"/>
  <c r="AX15" i="7"/>
  <c r="B15" i="7"/>
  <c r="F82" i="6"/>
  <c r="G82"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BA14" i="7"/>
  <c r="BA5" i="7"/>
  <c r="AY31" i="7"/>
  <c r="E5" i="7"/>
  <c r="H5" i="7"/>
  <c r="K5" i="7"/>
  <c r="N5" i="7"/>
  <c r="Q5" i="7"/>
  <c r="T5" i="7"/>
  <c r="W5" i="7"/>
  <c r="Z5" i="7"/>
  <c r="AC5" i="7"/>
  <c r="AF5" i="7"/>
  <c r="AI5" i="7"/>
  <c r="AL5" i="7"/>
  <c r="AO5" i="7"/>
  <c r="AR5" i="7"/>
  <c r="AU5" i="7"/>
  <c r="AX5" i="7"/>
  <c r="E6" i="7"/>
  <c r="H6" i="7"/>
  <c r="K6" i="7"/>
  <c r="N6" i="7"/>
  <c r="Q6" i="7"/>
  <c r="T6" i="7"/>
  <c r="W6" i="7"/>
  <c r="Z6" i="7"/>
  <c r="AC6" i="7"/>
  <c r="AF6" i="7"/>
  <c r="AI6" i="7"/>
  <c r="AL6" i="7"/>
  <c r="AO6" i="7"/>
  <c r="AR6" i="7"/>
  <c r="AU6" i="7"/>
  <c r="AX6" i="7"/>
  <c r="E7" i="7"/>
  <c r="H7" i="7"/>
  <c r="K7" i="7"/>
  <c r="N7" i="7"/>
  <c r="Q7" i="7"/>
  <c r="T7" i="7"/>
  <c r="W7" i="7"/>
  <c r="Z7" i="7"/>
  <c r="AC7" i="7"/>
  <c r="AF7" i="7"/>
  <c r="AI7" i="7"/>
  <c r="AL7" i="7"/>
  <c r="AO7" i="7"/>
  <c r="AR7" i="7"/>
  <c r="AU7" i="7"/>
  <c r="AX7" i="7"/>
  <c r="E8" i="7"/>
  <c r="H8" i="7"/>
  <c r="K8" i="7"/>
  <c r="N8" i="7"/>
  <c r="Q8" i="7"/>
  <c r="T8" i="7"/>
  <c r="W8" i="7"/>
  <c r="Z8" i="7"/>
  <c r="AC8" i="7"/>
  <c r="AF8" i="7"/>
  <c r="AI8" i="7"/>
  <c r="AL8" i="7"/>
  <c r="AO8" i="7"/>
  <c r="AR8" i="7"/>
  <c r="AU8" i="7"/>
  <c r="AX8" i="7"/>
  <c r="E9" i="7"/>
  <c r="H9" i="7"/>
  <c r="K9" i="7"/>
  <c r="N9" i="7"/>
  <c r="Q9" i="7"/>
  <c r="T9" i="7"/>
  <c r="W9" i="7"/>
  <c r="Z9" i="7"/>
  <c r="AC9" i="7"/>
  <c r="AF9" i="7"/>
  <c r="AI9" i="7"/>
  <c r="AL9" i="7"/>
  <c r="AO9" i="7"/>
  <c r="AR9" i="7"/>
  <c r="AU9" i="7"/>
  <c r="AX9" i="7"/>
  <c r="E10" i="7"/>
  <c r="H10" i="7"/>
  <c r="K10" i="7"/>
  <c r="N10" i="7"/>
  <c r="Q10" i="7"/>
  <c r="T10" i="7"/>
  <c r="W10" i="7"/>
  <c r="Z10" i="7"/>
  <c r="AC10" i="7"/>
  <c r="AF10" i="7"/>
  <c r="AI10" i="7"/>
  <c r="AL10" i="7"/>
  <c r="AO10" i="7"/>
  <c r="AR10" i="7"/>
  <c r="AU10" i="7"/>
  <c r="AX10" i="7"/>
  <c r="E11" i="7"/>
  <c r="H11" i="7"/>
  <c r="K11" i="7"/>
  <c r="N11" i="7"/>
  <c r="Q11" i="7"/>
  <c r="T11" i="7"/>
  <c r="W11" i="7"/>
  <c r="Z11" i="7"/>
  <c r="AC11" i="7"/>
  <c r="AF11" i="7"/>
  <c r="AI11" i="7"/>
  <c r="AL11" i="7"/>
  <c r="AO11" i="7"/>
  <c r="AR11" i="7"/>
  <c r="AU11" i="7"/>
  <c r="AX11" i="7"/>
  <c r="E12" i="7"/>
  <c r="H12" i="7"/>
  <c r="K12" i="7"/>
  <c r="N12" i="7"/>
  <c r="Q12" i="7"/>
  <c r="T12" i="7"/>
  <c r="W12" i="7"/>
  <c r="Z12" i="7"/>
  <c r="AC12" i="7"/>
  <c r="AF12" i="7"/>
  <c r="AI12" i="7"/>
  <c r="AL12" i="7"/>
  <c r="AO12" i="7"/>
  <c r="AR12" i="7"/>
  <c r="AU12" i="7"/>
  <c r="AX12" i="7"/>
  <c r="E13" i="7"/>
  <c r="H13" i="7"/>
  <c r="K13" i="7"/>
  <c r="N13" i="7"/>
  <c r="Q13" i="7"/>
  <c r="T13" i="7"/>
  <c r="W13" i="7"/>
  <c r="Z13" i="7"/>
  <c r="AC13" i="7"/>
  <c r="AF13" i="7"/>
  <c r="AI13" i="7"/>
  <c r="AL13" i="7"/>
  <c r="AO13" i="7"/>
  <c r="AR13" i="7"/>
  <c r="AU13" i="7"/>
  <c r="AX13" i="7"/>
  <c r="E14" i="7"/>
  <c r="H14" i="7"/>
  <c r="K14" i="7"/>
  <c r="N14" i="7"/>
  <c r="Q14" i="7"/>
  <c r="T14" i="7"/>
  <c r="W14" i="7"/>
  <c r="Z14" i="7"/>
  <c r="AC14" i="7"/>
  <c r="AF14" i="7"/>
  <c r="AI14" i="7"/>
  <c r="AL14" i="7"/>
  <c r="AO14" i="7"/>
  <c r="AR14" i="7"/>
  <c r="AU14" i="7"/>
  <c r="AX14" i="7"/>
  <c r="E16" i="7"/>
  <c r="H16" i="7"/>
  <c r="K16" i="7"/>
  <c r="N16" i="7"/>
  <c r="Q16" i="7"/>
  <c r="T16" i="7"/>
  <c r="W16" i="7"/>
  <c r="Z16" i="7"/>
  <c r="AC16" i="7"/>
  <c r="AF16" i="7"/>
  <c r="AI16" i="7"/>
  <c r="AL16" i="7"/>
  <c r="AO16" i="7"/>
  <c r="AR16" i="7"/>
  <c r="AU16" i="7"/>
  <c r="AX16" i="7"/>
  <c r="E17" i="7"/>
  <c r="H17" i="7"/>
  <c r="K17" i="7"/>
  <c r="N17" i="7"/>
  <c r="Q17" i="7"/>
  <c r="T17" i="7"/>
  <c r="W17" i="7"/>
  <c r="Z17" i="7"/>
  <c r="AC17" i="7"/>
  <c r="AF17" i="7"/>
  <c r="AI17" i="7"/>
  <c r="AL17" i="7"/>
  <c r="AO17" i="7"/>
  <c r="AR17" i="7"/>
  <c r="AU17" i="7"/>
  <c r="AX17" i="7"/>
  <c r="E18" i="7"/>
  <c r="H18" i="7"/>
  <c r="K18" i="7"/>
  <c r="N18" i="7"/>
  <c r="Q18" i="7"/>
  <c r="T18" i="7"/>
  <c r="W18" i="7"/>
  <c r="Z18" i="7"/>
  <c r="AC18" i="7"/>
  <c r="AF18" i="7"/>
  <c r="AI18" i="7"/>
  <c r="AL18" i="7"/>
  <c r="AO18" i="7"/>
  <c r="AR18" i="7"/>
  <c r="AU18" i="7"/>
  <c r="AX18" i="7"/>
  <c r="E19" i="7"/>
  <c r="H19" i="7"/>
  <c r="K19" i="7"/>
  <c r="N19" i="7"/>
  <c r="Q19" i="7"/>
  <c r="T19" i="7"/>
  <c r="W19" i="7"/>
  <c r="Z19" i="7"/>
  <c r="AC19" i="7"/>
  <c r="AF19" i="7"/>
  <c r="AI19" i="7"/>
  <c r="AL19" i="7"/>
  <c r="AO19" i="7"/>
  <c r="AR19" i="7"/>
  <c r="AU19" i="7"/>
  <c r="AX19" i="7"/>
  <c r="E20" i="7"/>
  <c r="H20" i="7"/>
  <c r="K20" i="7"/>
  <c r="N20" i="7"/>
  <c r="Q20" i="7"/>
  <c r="T20" i="7"/>
  <c r="W20" i="7"/>
  <c r="Z20" i="7"/>
  <c r="AC20" i="7"/>
  <c r="AF20" i="7"/>
  <c r="AI20" i="7"/>
  <c r="AL20" i="7"/>
  <c r="AO20" i="7"/>
  <c r="AR20" i="7"/>
  <c r="AU20" i="7"/>
  <c r="AX20" i="7"/>
  <c r="E21" i="7"/>
  <c r="H21" i="7"/>
  <c r="K21" i="7"/>
  <c r="N21" i="7"/>
  <c r="Q21" i="7"/>
  <c r="T21" i="7"/>
  <c r="W21" i="7"/>
  <c r="Z21" i="7"/>
  <c r="AC21" i="7"/>
  <c r="AF21" i="7"/>
  <c r="AI21" i="7"/>
  <c r="AL21" i="7"/>
  <c r="AO21" i="7"/>
  <c r="AR21" i="7"/>
  <c r="AU21" i="7"/>
  <c r="AX21" i="7"/>
  <c r="E22" i="7"/>
  <c r="F22" i="7"/>
  <c r="H22" i="7"/>
  <c r="I22" i="7"/>
  <c r="K22" i="7"/>
  <c r="L22" i="7"/>
  <c r="N22" i="7"/>
  <c r="O22" i="7"/>
  <c r="Q22" i="7"/>
  <c r="R22" i="7"/>
  <c r="T22" i="7"/>
  <c r="U22" i="7"/>
  <c r="W22" i="7"/>
  <c r="X22" i="7"/>
  <c r="Z22" i="7"/>
  <c r="AA22" i="7"/>
  <c r="AC22" i="7"/>
  <c r="AD22" i="7"/>
  <c r="AF22" i="7"/>
  <c r="AG22" i="7"/>
  <c r="AI22" i="7"/>
  <c r="AJ22" i="7"/>
  <c r="AL22" i="7"/>
  <c r="AM22" i="7"/>
  <c r="AO22" i="7"/>
  <c r="AP22" i="7"/>
  <c r="AR22" i="7"/>
  <c r="AS22" i="7"/>
  <c r="AU22" i="7"/>
  <c r="AV22" i="7"/>
  <c r="AX22" i="7"/>
  <c r="AY22" i="7"/>
  <c r="E24" i="7"/>
  <c r="H24" i="7"/>
  <c r="K24" i="7"/>
  <c r="N24" i="7"/>
  <c r="Q24" i="7"/>
  <c r="T24" i="7"/>
  <c r="W24" i="7"/>
  <c r="Z24" i="7"/>
  <c r="AC24" i="7"/>
  <c r="AF24" i="7"/>
  <c r="AI24" i="7"/>
  <c r="AL24" i="7"/>
  <c r="AO24" i="7"/>
  <c r="AR24" i="7"/>
  <c r="AU24" i="7"/>
  <c r="AX24" i="7"/>
  <c r="E25" i="7"/>
  <c r="H25" i="7"/>
  <c r="K25" i="7"/>
  <c r="N25" i="7"/>
  <c r="Q25" i="7"/>
  <c r="T25" i="7"/>
  <c r="W25" i="7"/>
  <c r="Z25" i="7"/>
  <c r="AC25" i="7"/>
  <c r="AF25" i="7"/>
  <c r="AI25" i="7"/>
  <c r="AL25" i="7"/>
  <c r="AO25" i="7"/>
  <c r="AR25" i="7"/>
  <c r="AU25" i="7"/>
  <c r="AX25" i="7"/>
  <c r="B25" i="7"/>
  <c r="B24" i="7"/>
  <c r="B22" i="7"/>
  <c r="B21" i="7"/>
  <c r="B16" i="7"/>
  <c r="B14" i="7"/>
  <c r="B13" i="7"/>
  <c r="B9" i="7"/>
  <c r="B8" i="7"/>
  <c r="B6" i="7"/>
  <c r="B7" i="7"/>
  <c r="B10" i="7"/>
  <c r="B11" i="7"/>
  <c r="B12" i="7"/>
  <c r="B17" i="7"/>
  <c r="B18" i="7"/>
  <c r="B19" i="7"/>
  <c r="B20" i="7"/>
  <c r="B5" i="7"/>
  <c r="C22" i="7"/>
  <c r="BA7" i="7"/>
  <c r="BA17" i="7"/>
  <c r="BA18" i="7"/>
  <c r="BA19" i="7"/>
  <c r="BA20" i="7"/>
  <c r="E82" i="6"/>
  <c r="BA21" i="7" l="1"/>
  <c r="BA8" i="7"/>
  <c r="BA10" i="7" l="1"/>
  <c r="BA11" i="7"/>
  <c r="BA12" i="7"/>
  <c r="BA13" i="7" l="1"/>
  <c r="D82" i="6"/>
  <c r="AK247" i="4" l="1"/>
  <c r="I41" i="1" s="1"/>
  <c r="BA6" i="7" l="1"/>
  <c r="G45" i="1"/>
  <c r="G6" i="4" l="1"/>
  <c r="G7" i="4" s="1"/>
  <c r="G8" i="4" s="1"/>
  <c r="G9" i="4" s="1"/>
  <c r="G10" i="4" s="1"/>
  <c r="G11" i="4" s="1"/>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G65" i="4" s="1"/>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I42" i="1"/>
  <c r="AI247" i="4"/>
  <c r="AH247" i="4"/>
  <c r="AG247" i="4"/>
  <c r="AF247" i="4"/>
  <c r="AE247" i="4"/>
  <c r="AD247" i="4"/>
  <c r="AC247" i="4"/>
  <c r="AB247" i="4"/>
  <c r="AA247" i="4"/>
  <c r="Z247" i="4"/>
  <c r="Y247" i="4"/>
  <c r="X247" i="4"/>
  <c r="W247" i="4"/>
  <c r="V247" i="4"/>
  <c r="U247" i="4"/>
  <c r="T247" i="4"/>
  <c r="S247" i="4"/>
  <c r="R247" i="4"/>
  <c r="Q247" i="4"/>
  <c r="O247" i="4"/>
  <c r="N247" i="4"/>
  <c r="M247" i="4"/>
  <c r="L247" i="4"/>
  <c r="K247" i="4"/>
  <c r="J247" i="4"/>
  <c r="I247" i="4"/>
  <c r="H247" i="4"/>
  <c r="AK245" i="4"/>
  <c r="K41" i="1" s="1"/>
  <c r="AL245" i="4"/>
  <c r="K42" i="1" s="1"/>
  <c r="G6" i="6"/>
  <c r="BA9" i="7"/>
  <c r="BA16" i="7"/>
  <c r="AJ245" i="4"/>
  <c r="AJ247" i="4"/>
  <c r="G90" i="4" l="1"/>
  <c r="G91" i="4" s="1"/>
  <c r="G92" i="4" s="1"/>
  <c r="G93" i="4" s="1"/>
  <c r="G94" i="4" s="1"/>
  <c r="G95" i="4" s="1"/>
  <c r="G96" i="4" s="1"/>
  <c r="G97" i="4" s="1"/>
  <c r="G98" i="4" s="1"/>
  <c r="G99" i="4" s="1"/>
  <c r="G100" i="4" s="1"/>
  <c r="G101" i="4" s="1"/>
  <c r="G102" i="4" s="1"/>
  <c r="G103" i="4" s="1"/>
  <c r="G104" i="4" s="1"/>
  <c r="G105" i="4" s="1"/>
  <c r="G106" i="4" s="1"/>
  <c r="G107" i="4" s="1"/>
  <c r="G108" i="4" s="1"/>
  <c r="G109" i="4" s="1"/>
  <c r="G110" i="4" s="1"/>
  <c r="G111" i="4" s="1"/>
  <c r="G112" i="4" s="1"/>
  <c r="G113" i="4" s="1"/>
  <c r="G114" i="4" s="1"/>
  <c r="G115" i="4" s="1"/>
  <c r="G116" i="4" s="1"/>
  <c r="G117" i="4" s="1"/>
  <c r="G118" i="4" s="1"/>
  <c r="G119" i="4" s="1"/>
  <c r="G120" i="4" s="1"/>
  <c r="G121" i="4" s="1"/>
  <c r="G122" i="4" s="1"/>
  <c r="G123" i="4" s="1"/>
  <c r="G124" i="4" s="1"/>
  <c r="G125" i="4" s="1"/>
  <c r="G126" i="4" s="1"/>
  <c r="G127" i="4" s="1"/>
  <c r="G128" i="4" s="1"/>
  <c r="G129" i="4" s="1"/>
  <c r="G130" i="4" s="1"/>
  <c r="G131" i="4" s="1"/>
  <c r="G132" i="4" s="1"/>
  <c r="G133" i="4" s="1"/>
  <c r="G134" i="4" s="1"/>
  <c r="G135" i="4" s="1"/>
  <c r="G136" i="4" s="1"/>
  <c r="G137" i="4" s="1"/>
  <c r="G138" i="4" s="1"/>
  <c r="G139" i="4" s="1"/>
  <c r="G140" i="4" s="1"/>
  <c r="G141" i="4" s="1"/>
  <c r="G142" i="4" s="1"/>
  <c r="G143" i="4" s="1"/>
  <c r="G144" i="4" s="1"/>
  <c r="G145" i="4" s="1"/>
  <c r="G146" i="4" s="1"/>
  <c r="G147" i="4" s="1"/>
  <c r="G148" i="4" s="1"/>
  <c r="G149" i="4" s="1"/>
  <c r="G150" i="4" s="1"/>
  <c r="G151" i="4" s="1"/>
  <c r="G152" i="4" s="1"/>
  <c r="G153" i="4" s="1"/>
  <c r="G154" i="4" s="1"/>
  <c r="G155" i="4" s="1"/>
  <c r="G156" i="4" s="1"/>
  <c r="G157" i="4" s="1"/>
  <c r="G158" i="4" s="1"/>
  <c r="G159" i="4" s="1"/>
  <c r="G160" i="4" s="1"/>
  <c r="G161" i="4" s="1"/>
  <c r="G162" i="4" s="1"/>
  <c r="G163" i="4" s="1"/>
  <c r="G164" i="4" s="1"/>
  <c r="G165" i="4" s="1"/>
  <c r="G166" i="4" s="1"/>
  <c r="G167" i="4" s="1"/>
  <c r="G168" i="4" s="1"/>
  <c r="G169" i="4" s="1"/>
  <c r="G170" i="4" s="1"/>
  <c r="G171" i="4" s="1"/>
  <c r="G172" i="4" s="1"/>
  <c r="G173" i="4" s="1"/>
  <c r="G174" i="4" s="1"/>
  <c r="G175" i="4" s="1"/>
  <c r="G176" i="4" s="1"/>
  <c r="G177" i="4" s="1"/>
  <c r="G178" i="4" s="1"/>
  <c r="G179" i="4" s="1"/>
  <c r="G180" i="4" s="1"/>
  <c r="G181" i="4" s="1"/>
  <c r="G182" i="4" s="1"/>
  <c r="G183" i="4" s="1"/>
  <c r="G184" i="4" s="1"/>
  <c r="G185" i="4" s="1"/>
  <c r="G186" i="4" s="1"/>
  <c r="G187" i="4" s="1"/>
  <c r="G188" i="4" s="1"/>
  <c r="G189" i="4" s="1"/>
  <c r="G190" i="4" s="1"/>
  <c r="G191" i="4" s="1"/>
  <c r="G192" i="4" s="1"/>
  <c r="G193" i="4" s="1"/>
  <c r="G194" i="4" s="1"/>
  <c r="G195" i="4" s="1"/>
  <c r="G196" i="4" s="1"/>
  <c r="G197" i="4" s="1"/>
  <c r="G198" i="4" s="1"/>
  <c r="G199" i="4" s="1"/>
  <c r="G200" i="4" s="1"/>
  <c r="G201" i="4" s="1"/>
  <c r="G202" i="4" s="1"/>
  <c r="G203" i="4" s="1"/>
  <c r="G204" i="4" s="1"/>
  <c r="G205" i="4" s="1"/>
  <c r="G206" i="4" s="1"/>
  <c r="G207" i="4" s="1"/>
  <c r="G208" i="4" s="1"/>
  <c r="G209" i="4" s="1"/>
  <c r="G210" i="4" s="1"/>
  <c r="G211" i="4" s="1"/>
  <c r="G212" i="4" s="1"/>
  <c r="G213" i="4" s="1"/>
  <c r="G214" i="4" s="1"/>
  <c r="G215" i="4" s="1"/>
  <c r="G216" i="4" s="1"/>
  <c r="G217" i="4" s="1"/>
  <c r="G218" i="4" s="1"/>
  <c r="G219" i="4" s="1"/>
  <c r="G220" i="4" s="1"/>
  <c r="G221" i="4" s="1"/>
  <c r="G222" i="4" s="1"/>
  <c r="G223" i="4" s="1"/>
  <c r="G224" i="4" s="1"/>
  <c r="G225" i="4" s="1"/>
  <c r="G226" i="4" s="1"/>
  <c r="G227" i="4" s="1"/>
  <c r="G228" i="4" s="1"/>
  <c r="G229" i="4" s="1"/>
  <c r="G230" i="4" s="1"/>
  <c r="G231" i="4" s="1"/>
  <c r="G232" i="4" s="1"/>
  <c r="G233" i="4" s="1"/>
  <c r="G234" i="4" s="1"/>
  <c r="G235" i="4" s="1"/>
  <c r="G236" i="4" s="1"/>
  <c r="G237" i="4" s="1"/>
  <c r="G238" i="4" s="1"/>
  <c r="G239" i="4" s="1"/>
  <c r="G240" i="4" s="1"/>
  <c r="G241" i="4" s="1"/>
  <c r="G242" i="4" s="1"/>
  <c r="G243" i="4" s="1"/>
  <c r="G244" i="4" s="1"/>
  <c r="G86" i="6" l="1"/>
  <c r="AE245" i="4"/>
  <c r="K37" i="1" s="1"/>
  <c r="AH245" i="4"/>
  <c r="K40" i="1" s="1"/>
  <c r="I44" i="1"/>
  <c r="I40" i="1"/>
  <c r="I39" i="1"/>
  <c r="I38" i="1"/>
  <c r="I37" i="1"/>
  <c r="AI245" i="4"/>
  <c r="K44" i="1" s="1"/>
  <c r="AG245" i="4"/>
  <c r="K39" i="1" s="1"/>
  <c r="AF245" i="4"/>
  <c r="K38" i="1" s="1"/>
  <c r="F21" i="1"/>
  <c r="K7" i="1"/>
  <c r="G88" i="6" l="1"/>
  <c r="I10" i="1"/>
  <c r="I18" i="1"/>
  <c r="H245" i="4"/>
  <c r="K18" i="1" s="1"/>
  <c r="G21" i="1"/>
  <c r="I245" i="4" l="1"/>
  <c r="K10" i="1" s="1"/>
  <c r="I12" i="1"/>
  <c r="I11" i="1"/>
  <c r="K245" i="4" l="1"/>
  <c r="K12" i="1" s="1"/>
  <c r="J245" i="4"/>
  <c r="K11" i="1" s="1"/>
  <c r="I13" i="1"/>
  <c r="M245" i="4" l="1"/>
  <c r="K14" i="1" s="1"/>
  <c r="L245" i="4"/>
  <c r="K13" i="1" s="1"/>
  <c r="I15" i="1"/>
  <c r="I14" i="1"/>
  <c r="I16" i="1" l="1"/>
  <c r="N245" i="4" l="1"/>
  <c r="K15" i="1" s="1"/>
  <c r="I19" i="1"/>
  <c r="R245" i="4" l="1"/>
  <c r="K20" i="1" s="1"/>
  <c r="P245" i="4"/>
  <c r="K17" i="1" s="1"/>
  <c r="O245" i="4"/>
  <c r="K16" i="1" s="1"/>
  <c r="I20" i="1"/>
  <c r="I21" i="1" s="1"/>
  <c r="Q245" i="4" l="1"/>
  <c r="K19" i="1" s="1"/>
  <c r="K21" i="1" s="1"/>
  <c r="I25" i="1"/>
  <c r="S245" i="4" l="1"/>
  <c r="K25" i="1" s="1"/>
  <c r="T245" i="4"/>
  <c r="K26" i="1" s="1"/>
  <c r="I26" i="1"/>
  <c r="I27" i="1" l="1"/>
  <c r="U245" i="4"/>
  <c r="K27" i="1" s="1"/>
  <c r="I32" i="1" l="1"/>
  <c r="V245" i="4"/>
  <c r="K32" i="1" s="1"/>
  <c r="I28" i="1" l="1"/>
  <c r="W245" i="4"/>
  <c r="K28" i="1" s="1"/>
  <c r="I30" i="1" l="1"/>
  <c r="Y245" i="4"/>
  <c r="K30" i="1" s="1"/>
  <c r="X245" i="4"/>
  <c r="K29" i="1" s="1"/>
  <c r="I29" i="1"/>
  <c r="I31" i="1" l="1"/>
  <c r="Z245" i="4"/>
  <c r="K31" i="1" s="1"/>
  <c r="F24" i="7" l="1"/>
  <c r="F25" i="7" s="1"/>
  <c r="AP24" i="7"/>
  <c r="AP25" i="7" s="1"/>
  <c r="I24" i="7"/>
  <c r="I25" i="7" s="1"/>
  <c r="AS24" i="7"/>
  <c r="AS25" i="7" s="1"/>
  <c r="L24" i="7"/>
  <c r="L25" i="7" s="1"/>
  <c r="AV24" i="7"/>
  <c r="AV25" i="7" s="1"/>
  <c r="O24" i="7"/>
  <c r="O25" i="7" s="1"/>
  <c r="AY24" i="7"/>
  <c r="AY25" i="7" s="1"/>
  <c r="R24" i="7"/>
  <c r="R25" i="7" s="1"/>
  <c r="AJ24" i="7"/>
  <c r="AJ25" i="7" s="1"/>
  <c r="X24" i="7"/>
  <c r="X25" i="7" s="1"/>
  <c r="AD24" i="7"/>
  <c r="AD25" i="7" s="1"/>
  <c r="AA24" i="7"/>
  <c r="AA25" i="7" s="1"/>
  <c r="AG24" i="7"/>
  <c r="AG25" i="7" s="1"/>
  <c r="AM24" i="7"/>
  <c r="AM25" i="7" s="1"/>
  <c r="U24" i="7"/>
  <c r="U25" i="7" s="1"/>
  <c r="AA245" i="4"/>
  <c r="K33" i="1" s="1"/>
  <c r="I33" i="1"/>
  <c r="AB245" i="4" l="1"/>
  <c r="K34" i="1" s="1"/>
  <c r="I34" i="1"/>
  <c r="AC245" i="4" l="1"/>
  <c r="K35" i="1" s="1"/>
  <c r="I35" i="1"/>
  <c r="AD245" i="4" l="1"/>
  <c r="K36" i="1" s="1"/>
  <c r="I36" i="1"/>
  <c r="I45" i="1" s="1"/>
  <c r="K45" i="1" l="1"/>
  <c r="K46" i="1" l="1"/>
  <c r="C24" i="7" l="1"/>
  <c r="BA24" i="7" s="1"/>
  <c r="C25" i="7" l="1"/>
  <c r="BA25" i="7" s="1"/>
  <c r="BA22" i="7"/>
</calcChain>
</file>

<file path=xl/sharedStrings.xml><?xml version="1.0" encoding="utf-8"?>
<sst xmlns="http://schemas.openxmlformats.org/spreadsheetml/2006/main" count="212" uniqueCount="143">
  <si>
    <t>Insert Logo</t>
  </si>
  <si>
    <t>METRO EAST INFERNO FEMALE HOCKEY ASSOCIATION</t>
  </si>
  <si>
    <t>INCOME</t>
  </si>
  <si>
    <t>Interim Date is:</t>
  </si>
  <si>
    <t>Add rows to the income and expense sections as required</t>
  </si>
  <si>
    <t>Add to this column. This is your planned expenses/revenue for the season</t>
  </si>
  <si>
    <t>Calculated Cells in this column - Values come from the Transjournal worksheet</t>
  </si>
  <si>
    <t>Calculated Cells in this Column - Values come from the Transjournal worksheet</t>
  </si>
  <si>
    <t>INCOME DETAIL</t>
  </si>
  <si>
    <t>MAX</t>
  </si>
  <si>
    <t>PROPOSED</t>
  </si>
  <si>
    <t>INTERIM</t>
  </si>
  <si>
    <t>FINAL</t>
  </si>
  <si>
    <t>Parental Contribution</t>
  </si>
  <si>
    <t>-</t>
  </si>
  <si>
    <t>Income from Ice Sold</t>
  </si>
  <si>
    <t>TOTALS</t>
  </si>
  <si>
    <t>EXPENSES</t>
  </si>
  <si>
    <t>EXPENSE DETAIL</t>
  </si>
  <si>
    <t>MEI Invoice</t>
  </si>
  <si>
    <t>Extra Ice Purchased</t>
  </si>
  <si>
    <t>Fundraising Costs</t>
  </si>
  <si>
    <t>Tournament Registration</t>
  </si>
  <si>
    <t>Goalie/Skating Instruction</t>
  </si>
  <si>
    <t>Coaches Equipment</t>
  </si>
  <si>
    <t>Non-Parent Coaches Travel</t>
  </si>
  <si>
    <t>Year End Team Party</t>
  </si>
  <si>
    <t>Off-Ice Team Development (eg. Dryland)</t>
  </si>
  <si>
    <t xml:space="preserve">Player Equipment </t>
  </si>
  <si>
    <t>$100/Player</t>
  </si>
  <si>
    <t>Exhibition Games/Timekeepers/Referees</t>
  </si>
  <si>
    <t>Bank Services Charges</t>
  </si>
  <si>
    <t>Team Building</t>
  </si>
  <si>
    <t>Coaching / Volunteer Certifications</t>
  </si>
  <si>
    <t>Miscellaneous</t>
  </si>
  <si>
    <t>Refund to Parents (Seed)</t>
  </si>
  <si>
    <t xml:space="preserve">Enter Team Name </t>
  </si>
  <si>
    <t>EXPENSE DETAIL (All Entries Require Supporting Documentation)</t>
  </si>
  <si>
    <t>Date
(DD-MMM-YYYY)</t>
  </si>
  <si>
    <t>Type of Deposit (Cash/Cheque)</t>
  </si>
  <si>
    <t>Description</t>
  </si>
  <si>
    <t>Transaction Amounts &amp; Balances</t>
  </si>
  <si>
    <t>Corporate Donations</t>
  </si>
  <si>
    <t>Fundraiser #1</t>
  </si>
  <si>
    <t>Fundraiser #2</t>
  </si>
  <si>
    <t>Fundraiser #3</t>
  </si>
  <si>
    <t>Fundraiser #4</t>
  </si>
  <si>
    <t>Off Ice Team Development</t>
  </si>
  <si>
    <t>Exh Games/Tkrs/
Referees</t>
  </si>
  <si>
    <t>Miscellaneous Expenses</t>
  </si>
  <si>
    <t>Refund to Parents</t>
  </si>
  <si>
    <t>Note:   Type of Deposit.  If cheque record cheque #</t>
  </si>
  <si>
    <t>Note: Record source of Income or Expenditure Details</t>
  </si>
  <si>
    <t>Receipt #</t>
  </si>
  <si>
    <t>Note:  Sum of agreed upon seed amount</t>
  </si>
  <si>
    <t>Note:  Income from companies eg Scotiabank</t>
  </si>
  <si>
    <t>Note: ice Sold to other teams or associations at an agreed price</t>
  </si>
  <si>
    <t>Note:  Installments</t>
  </si>
  <si>
    <t>Note:  Ice purchased from other sources outside of regular practice ice)</t>
  </si>
  <si>
    <t>Note:  Be aware of allowable expenses</t>
  </si>
  <si>
    <t>Note: Costs incurred while running fundraisers</t>
  </si>
  <si>
    <t>Note: Fees paid to enter tournaments</t>
  </si>
  <si>
    <t>Note:  Optional expense for fees paid for professional instruction</t>
  </si>
  <si>
    <t>Note: Purchases required by coach for team function</t>
  </si>
  <si>
    <t xml:space="preserve">Note:  Party to occur prior to May 31. </t>
  </si>
  <si>
    <t>Note: An example of this would be dryland training</t>
  </si>
  <si>
    <t>Note:  This includes Namebars - Socks - Practice Jerseys</t>
  </si>
  <si>
    <t xml:space="preserve">Note:  Email showing Teams agreement to play  </t>
  </si>
  <si>
    <t>Note:  Fee charged on bank statement</t>
  </si>
  <si>
    <t>Note:  Team building expenses which includes team meals</t>
  </si>
  <si>
    <t>Note: Related to coaching clinics required by Hockey NS</t>
  </si>
  <si>
    <t>Expenses which may not fit into the other categories</t>
  </si>
  <si>
    <t>Note:  Refunds to Parents will not occur until signed off by Fundraising Coordinator</t>
  </si>
  <si>
    <t>Each of these columns should be entered with values</t>
  </si>
  <si>
    <t>If appropriate, enter here</t>
  </si>
  <si>
    <t>Enter total transaction to these columns as either a Credit or Debit</t>
  </si>
  <si>
    <t xml:space="preserve">These columns show where the Bank Debits come from. You may add additional columns in this area as necessary. No fields are calculated. Each line should equal the amount entered into the transaction amount for Bank </t>
  </si>
  <si>
    <t>Total</t>
  </si>
  <si>
    <t>Final Totals</t>
  </si>
  <si>
    <t>Calculated Fields. Do not modify this row</t>
  </si>
  <si>
    <t>Interim Date</t>
  </si>
  <si>
    <t>Interim Totals</t>
  </si>
  <si>
    <t>Calculated Fields. Do not modify this row.</t>
  </si>
  <si>
    <t>Date</t>
  </si>
  <si>
    <t>Ice Bill</t>
  </si>
  <si>
    <t>Bus Trip</t>
  </si>
  <si>
    <t>JERSEY REPLACEMENT FEE</t>
  </si>
  <si>
    <t>Estimated Ice Bill</t>
  </si>
  <si>
    <t>Remaining</t>
  </si>
  <si>
    <t>Name</t>
  </si>
  <si>
    <t>Fundraiser 3</t>
  </si>
  <si>
    <t>Fundraiser 4</t>
  </si>
  <si>
    <t>Seed</t>
  </si>
  <si>
    <t>Sponsor</t>
  </si>
  <si>
    <t>Expense</t>
  </si>
  <si>
    <t>Required Player Bank</t>
  </si>
  <si>
    <t>Remaining Balance Due</t>
  </si>
  <si>
    <t>50/50</t>
  </si>
  <si>
    <t>Fundraiser 5</t>
  </si>
  <si>
    <t>$350/player</t>
  </si>
  <si>
    <t>Corporate Donation(s)-Banner/Jersey Sponsors</t>
  </si>
  <si>
    <t>Fundraiser #4 (Type) - Description</t>
  </si>
  <si>
    <t>Bus Trip Expenses</t>
  </si>
  <si>
    <t>Misc</t>
  </si>
  <si>
    <t>Tournament Registration (Max 3 for season/+1 allowed at end of season (ie. Spring Meltdown)</t>
  </si>
  <si>
    <t>Extra Allowable expenses</t>
  </si>
  <si>
    <t>Parent Pmt</t>
  </si>
  <si>
    <t>Misc Revenue</t>
  </si>
  <si>
    <t>Total Team Budget</t>
  </si>
  <si>
    <t>Total Per Player</t>
  </si>
  <si>
    <t>Number of Players</t>
  </si>
  <si>
    <t>Player Bank Tracking</t>
  </si>
  <si>
    <t>Ice Cost/Hr</t>
  </si>
  <si>
    <t>Practice Hours</t>
  </si>
  <si>
    <t>Home Game Hours</t>
  </si>
  <si>
    <t>INFERNO ICE CREDIT @ 36 HOURS</t>
  </si>
  <si>
    <t>Payment submitted for Mid Season Ice Bill - 80%</t>
  </si>
  <si>
    <t>Pavment Submitted for Final Ice Bill</t>
  </si>
  <si>
    <t>BANK BALANCE</t>
  </si>
  <si>
    <t>Bank Balance</t>
  </si>
  <si>
    <t>Time</t>
  </si>
  <si>
    <t>Location</t>
  </si>
  <si>
    <t>Desc</t>
  </si>
  <si>
    <t>MEI Ice Invoice+Jersey Replacement Fee ($600) + $300 HNS</t>
  </si>
  <si>
    <t>HNS Team Fee</t>
  </si>
  <si>
    <t>Team Name</t>
  </si>
  <si>
    <t>Notes</t>
  </si>
  <si>
    <t>Ice Calculations/Tracking 2025-2026 Season</t>
  </si>
  <si>
    <t>METRO EAST INFERNO            2025-2026</t>
  </si>
  <si>
    <t>Fundraiser #1 (Type) - Description</t>
  </si>
  <si>
    <t>Fundraiser #2 (Type) - Description</t>
  </si>
  <si>
    <t>Fundraiser #3 (Type) - Description</t>
  </si>
  <si>
    <t>Additional Fundraiser (needs to be approved)</t>
  </si>
  <si>
    <t>50/50 Funds</t>
  </si>
  <si>
    <t>Additional Fundraiser</t>
  </si>
  <si>
    <t>Needs Approval</t>
  </si>
  <si>
    <r>
      <t>Extra Allowable Expenses (</t>
    </r>
    <r>
      <rPr>
        <sz val="11"/>
        <color rgb="FFFF0000"/>
        <rFont val="Calibri"/>
        <family val="2"/>
      </rPr>
      <t>provide description</t>
    </r>
    <r>
      <rPr>
        <sz val="11"/>
        <rFont val="Calibri"/>
        <family val="2"/>
      </rPr>
      <t>)</t>
    </r>
  </si>
  <si>
    <r>
      <t>Other Allowable Income (</t>
    </r>
    <r>
      <rPr>
        <sz val="11"/>
        <color rgb="FFFF0000"/>
        <rFont val="Calibri"/>
        <family val="2"/>
      </rPr>
      <t>provide description</t>
    </r>
    <r>
      <rPr>
        <sz val="11"/>
        <color rgb="FF000000"/>
        <rFont val="Calibri"/>
        <family val="2"/>
      </rPr>
      <t>)</t>
    </r>
  </si>
  <si>
    <t>These columns show where the Bank Credits come from. Each line should equal the amount entered into the transaction amount for Bank Credit.</t>
  </si>
  <si>
    <t>Calculated Column - Do not modify.  This column should equal the bank balance.</t>
  </si>
  <si>
    <t>Deposit</t>
  </si>
  <si>
    <t>Withdrawl</t>
  </si>
  <si>
    <t xml:space="preserve">2025-2026 BUDGET FOR: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</si>
</sst>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0;[Red]\-&quot;$&quot;#,##0"/>
    <numFmt numFmtId="165" formatCode="_-&quot;$&quot;* #,##0.00_-;\-&quot;$&quot;* #,##0.00_-;_-&quot;$&quot;* &quot;-&quot;??_-;_-@_-"/>
    <numFmt numFmtId="166" formatCode="d\-m\-yyyy"/>
    <numFmt numFmtId="167" formatCode="[$$-1009]#,##0.00\ ;\-[$$-1009]#,##0.00\ ;[$$-1009]\-#\ ;\ @"/>
    <numFmt numFmtId="168" formatCode="&quot; $&quot;#,##0.00\ ;&quot;-$&quot;#,##0.00\ ;&quot; $-&quot;#\ ;\ @"/>
    <numFmt numFmtId="169" formatCode="d&quot;-&quot;mmm&quot;-&quot;yyyy"/>
    <numFmt numFmtId="170" formatCode="[$$-1009]#,##0.00;\-[$$-1009]#,##0.00"/>
    <numFmt numFmtId="171" formatCode="#,##0.00_ ;\-#,##0.00\ "/>
  </numFmts>
  <fonts count="39" x14ac:knownFonts="1">
    <font>
      <sz val="10"/>
      <color rgb="FF000000"/>
      <name val="Arial"/>
    </font>
    <font>
      <sz val="11"/>
      <color rgb="FF000000"/>
      <name val="Calibri"/>
      <family val="2"/>
    </font>
    <font>
      <sz val="10"/>
      <name val="Arial"/>
      <family val="2"/>
    </font>
    <font>
      <b/>
      <sz val="12"/>
      <name val="Calibri"/>
      <family val="2"/>
    </font>
    <font>
      <sz val="11"/>
      <name val="Calibri"/>
      <family val="2"/>
    </font>
    <font>
      <sz val="11"/>
      <color rgb="FFFF0000"/>
      <name val="Calibri"/>
      <family val="2"/>
    </font>
    <font>
      <sz val="10"/>
      <name val="Calibri"/>
      <family val="2"/>
    </font>
    <font>
      <b/>
      <i/>
      <sz val="14"/>
      <name val="Calibri"/>
      <family val="2"/>
    </font>
    <font>
      <b/>
      <sz val="16"/>
      <name val="Calibri"/>
      <family val="2"/>
    </font>
    <font>
      <b/>
      <sz val="10"/>
      <name val="Calibri"/>
      <family val="2"/>
    </font>
    <font>
      <b/>
      <i/>
      <sz val="10"/>
      <name val="Calibri"/>
      <family val="2"/>
    </font>
    <font>
      <i/>
      <sz val="11"/>
      <name val="Calibri"/>
      <family val="2"/>
    </font>
    <font>
      <b/>
      <i/>
      <sz val="12"/>
      <name val="Calibri"/>
      <family val="2"/>
    </font>
    <font>
      <sz val="10"/>
      <color rgb="FF000000"/>
      <name val="Arial"/>
      <family val="2"/>
    </font>
    <font>
      <sz val="8"/>
      <name val="Arial"/>
      <family val="2"/>
    </font>
    <font>
      <b/>
      <sz val="14"/>
      <name val="Calibri"/>
      <family val="2"/>
    </font>
    <font>
      <sz val="11"/>
      <name val="Arial"/>
      <family val="2"/>
    </font>
    <font>
      <b/>
      <sz val="11"/>
      <name val="Calibri"/>
      <family val="2"/>
    </font>
    <font>
      <sz val="11"/>
      <color rgb="FF000000"/>
      <name val="Arial"/>
      <family val="2"/>
    </font>
    <font>
      <b/>
      <i/>
      <sz val="11"/>
      <name val="Calibri"/>
      <family val="2"/>
    </font>
    <font>
      <b/>
      <sz val="11"/>
      <name val="Arial"/>
      <family val="2"/>
    </font>
    <font>
      <sz val="11"/>
      <color rgb="FF000000"/>
      <name val="Calibri"/>
      <family val="2"/>
      <scheme val="minor"/>
    </font>
    <font>
      <sz val="8"/>
      <name val="Arial"/>
      <family val="2"/>
    </font>
    <font>
      <sz val="12"/>
      <name val="Arial"/>
      <family val="2"/>
    </font>
    <font>
      <b/>
      <sz val="12"/>
      <name val="Arial"/>
      <family val="2"/>
    </font>
    <font>
      <sz val="16"/>
      <name val="Arial"/>
      <family val="2"/>
    </font>
    <font>
      <sz val="8"/>
      <color rgb="FF000000"/>
      <name val="Calibri"/>
      <family val="2"/>
    </font>
    <font>
      <sz val="9"/>
      <name val="Calibri"/>
      <family val="2"/>
    </font>
    <font>
      <sz val="10"/>
      <color rgb="FF000000"/>
      <name val="Calibri"/>
      <family val="2"/>
    </font>
    <font>
      <b/>
      <sz val="14"/>
      <color rgb="FFFF0000"/>
      <name val="Calibri"/>
      <family val="2"/>
    </font>
    <font>
      <b/>
      <sz val="14"/>
      <name val="Arial"/>
      <family val="2"/>
    </font>
    <font>
      <b/>
      <sz val="11"/>
      <color rgb="FF999999"/>
      <name val="Calibri"/>
      <family val="2"/>
    </font>
    <font>
      <b/>
      <i/>
      <sz val="10"/>
      <color rgb="FFFF0000"/>
      <name val="Calibri"/>
      <family val="2"/>
    </font>
    <font>
      <b/>
      <sz val="10"/>
      <color rgb="FFFF0000"/>
      <name val="Calibri"/>
      <family val="2"/>
    </font>
    <font>
      <sz val="10"/>
      <color rgb="FFFF0000"/>
      <name val="Calibri"/>
      <family val="2"/>
    </font>
    <font>
      <b/>
      <sz val="12"/>
      <color rgb="FFFF0000"/>
      <name val="Calibri"/>
      <family val="2"/>
    </font>
    <font>
      <b/>
      <i/>
      <sz val="12"/>
      <color rgb="FFFF0000"/>
      <name val="Calibri"/>
      <family val="2"/>
    </font>
    <font>
      <sz val="10"/>
      <color rgb="FFFF0000"/>
      <name val="Arial"/>
      <family val="2"/>
    </font>
    <font>
      <sz val="12"/>
      <color rgb="FFFF0000"/>
      <name val="Calibri"/>
      <family val="2"/>
    </font>
  </fonts>
  <fills count="21">
    <fill>
      <patternFill patternType="none"/>
    </fill>
    <fill>
      <patternFill patternType="gray125"/>
    </fill>
    <fill>
      <patternFill patternType="solid">
        <fgColor rgb="FFD8D8D8"/>
        <bgColor rgb="FFD8D8D8"/>
      </patternFill>
    </fill>
    <fill>
      <patternFill patternType="solid">
        <fgColor rgb="FFD7E4BD"/>
        <bgColor rgb="FFD7E4BD"/>
      </patternFill>
    </fill>
    <fill>
      <patternFill patternType="solid">
        <fgColor rgb="FFFFFF00"/>
        <bgColor rgb="FFFFFF00"/>
      </patternFill>
    </fill>
    <fill>
      <patternFill patternType="solid">
        <fgColor rgb="FFD9D9D9"/>
        <bgColor rgb="FFD9D9D9"/>
      </patternFill>
    </fill>
    <fill>
      <patternFill patternType="solid">
        <fgColor rgb="FFFFFFFF"/>
        <bgColor rgb="FFFFFFFF"/>
      </patternFill>
    </fill>
    <fill>
      <patternFill patternType="solid">
        <fgColor theme="6" tint="0.59999389629810485"/>
        <bgColor rgb="FFD7E4BD"/>
      </patternFill>
    </fill>
    <fill>
      <patternFill patternType="solid">
        <fgColor theme="6" tint="0.59999389629810485"/>
        <bgColor indexed="64"/>
      </patternFill>
    </fill>
    <fill>
      <patternFill patternType="solid">
        <fgColor theme="6" tint="0.59999389629810485"/>
        <bgColor rgb="FFFFFF00"/>
      </patternFill>
    </fill>
    <fill>
      <patternFill patternType="solid">
        <fgColor theme="4" tint="0.59999389629810485"/>
        <bgColor rgb="FFFFFF00"/>
      </patternFill>
    </fill>
    <fill>
      <patternFill patternType="solid">
        <fgColor theme="4" tint="0.59999389629810485"/>
        <bgColor indexed="64"/>
      </patternFill>
    </fill>
    <fill>
      <patternFill patternType="solid">
        <fgColor rgb="FFFFFF00"/>
        <bgColor rgb="FFFF9900"/>
      </patternFill>
    </fill>
    <fill>
      <patternFill patternType="solid">
        <fgColor rgb="FFFFFF00"/>
        <bgColor indexed="64"/>
      </patternFill>
    </fill>
    <fill>
      <patternFill patternType="solid">
        <fgColor theme="4" tint="0.59999389629810485"/>
        <bgColor rgb="FFD7E4BD"/>
      </patternFill>
    </fill>
    <fill>
      <patternFill patternType="solid">
        <fgColor theme="4" tint="0.59999389629810485"/>
        <bgColor rgb="FF8EB4E3"/>
      </patternFill>
    </fill>
    <fill>
      <patternFill patternType="solid">
        <fgColor theme="4" tint="0.59999389629810485"/>
        <bgColor rgb="FFFFFF99"/>
      </patternFill>
    </fill>
    <fill>
      <patternFill patternType="solid">
        <fgColor theme="6" tint="0.39997558519241921"/>
        <bgColor indexed="64"/>
      </patternFill>
    </fill>
    <fill>
      <patternFill patternType="solid">
        <fgColor theme="5" tint="0.59999389629810485"/>
        <bgColor indexed="64"/>
      </patternFill>
    </fill>
    <fill>
      <patternFill patternType="solid">
        <fgColor theme="5" tint="0.59999389629810485"/>
        <bgColor rgb="FFD8D8D8"/>
      </patternFill>
    </fill>
    <fill>
      <patternFill patternType="solid">
        <fgColor theme="6" tint="0.39997558519241921"/>
        <bgColor rgb="FFD8D8D8"/>
      </patternFill>
    </fill>
  </fills>
  <borders count="27">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xf numFmtId="165" fontId="13" fillId="0" borderId="0" applyFont="0" applyFill="0" applyBorder="0" applyAlignment="0" applyProtection="0"/>
  </cellStyleXfs>
  <cellXfs count="277">
    <xf numFmtId="0" fontId="0" fillId="0" borderId="0" xfId="0"/>
    <xf numFmtId="0" fontId="1" fillId="0" borderId="0" xfId="0" applyFont="1"/>
    <xf numFmtId="0" fontId="9" fillId="2" borderId="12" xfId="0" applyFont="1" applyFill="1" applyBorder="1" applyAlignment="1">
      <alignment horizontal="center" vertical="top"/>
    </xf>
    <xf numFmtId="0" fontId="9" fillId="2" borderId="18" xfId="0" applyFont="1" applyFill="1" applyBorder="1" applyAlignment="1">
      <alignment horizontal="center" vertical="top" wrapText="1"/>
    </xf>
    <xf numFmtId="0" fontId="9" fillId="2" borderId="12" xfId="0" applyFont="1" applyFill="1" applyBorder="1" applyAlignment="1">
      <alignment horizontal="center" vertical="top" wrapText="1"/>
    </xf>
    <xf numFmtId="0" fontId="9" fillId="2" borderId="19" xfId="0" applyFont="1" applyFill="1" applyBorder="1" applyAlignment="1">
      <alignment horizontal="center" vertical="top" wrapText="1"/>
    </xf>
    <xf numFmtId="0" fontId="10" fillId="2" borderId="19" xfId="0" applyFont="1" applyFill="1" applyBorder="1" applyAlignment="1">
      <alignment horizontal="center" vertical="top" wrapText="1"/>
    </xf>
    <xf numFmtId="169" fontId="6" fillId="0" borderId="12" xfId="0" applyNumberFormat="1" applyFont="1" applyBorder="1" applyAlignment="1">
      <alignment horizontal="center"/>
    </xf>
    <xf numFmtId="0" fontId="6" fillId="0" borderId="12" xfId="0" applyFont="1" applyBorder="1" applyAlignment="1">
      <alignment horizontal="left"/>
    </xf>
    <xf numFmtId="0" fontId="6" fillId="0" borderId="12" xfId="0" applyFont="1" applyBorder="1" applyAlignment="1">
      <alignment wrapText="1"/>
    </xf>
    <xf numFmtId="0" fontId="9" fillId="0" borderId="15" xfId="0" applyFont="1" applyBorder="1" applyAlignment="1">
      <alignment horizontal="center" wrapText="1"/>
    </xf>
    <xf numFmtId="0" fontId="9" fillId="0" borderId="12" xfId="0" applyFont="1" applyBorder="1" applyAlignment="1">
      <alignment horizontal="center" wrapText="1"/>
    </xf>
    <xf numFmtId="169" fontId="6" fillId="6" borderId="12" xfId="0" applyNumberFormat="1" applyFont="1" applyFill="1" applyBorder="1" applyAlignment="1">
      <alignment horizontal="center"/>
    </xf>
    <xf numFmtId="169" fontId="6" fillId="0" borderId="15" xfId="0" applyNumberFormat="1" applyFont="1" applyBorder="1" applyAlignment="1">
      <alignment horizontal="center"/>
    </xf>
    <xf numFmtId="165" fontId="1" fillId="0" borderId="0" xfId="1" applyFont="1"/>
    <xf numFmtId="0" fontId="1" fillId="0" borderId="0" xfId="0" applyFont="1" applyAlignment="1">
      <alignment vertical="center"/>
    </xf>
    <xf numFmtId="165" fontId="1" fillId="0" borderId="0" xfId="1" applyFont="1" applyAlignment="1">
      <alignment vertical="center"/>
    </xf>
    <xf numFmtId="170" fontId="1" fillId="0" borderId="0" xfId="0" applyNumberFormat="1" applyFont="1"/>
    <xf numFmtId="167" fontId="1" fillId="0" borderId="0" xfId="0" applyNumberFormat="1" applyFont="1"/>
    <xf numFmtId="165" fontId="1" fillId="0" borderId="0" xfId="0" applyNumberFormat="1" applyFont="1"/>
    <xf numFmtId="169" fontId="6" fillId="0" borderId="20" xfId="0" applyNumberFormat="1" applyFont="1" applyBorder="1" applyAlignment="1">
      <alignment horizontal="center"/>
    </xf>
    <xf numFmtId="0" fontId="6" fillId="0" borderId="15" xfId="0" applyFont="1" applyBorder="1" applyAlignment="1">
      <alignment wrapText="1"/>
    </xf>
    <xf numFmtId="0" fontId="15" fillId="0" borderId="10" xfId="0" applyFont="1" applyBorder="1"/>
    <xf numFmtId="0" fontId="18" fillId="0" borderId="0" xfId="0" applyFont="1"/>
    <xf numFmtId="0" fontId="19" fillId="4" borderId="12" xfId="0" applyFont="1" applyFill="1" applyBorder="1" applyAlignment="1">
      <alignment horizontal="center" wrapText="1"/>
    </xf>
    <xf numFmtId="0" fontId="17" fillId="0" borderId="12" xfId="0" applyFont="1" applyBorder="1" applyAlignment="1">
      <alignment horizontal="center"/>
    </xf>
    <xf numFmtId="167" fontId="4" fillId="0" borderId="12" xfId="0" applyNumberFormat="1" applyFont="1" applyBorder="1" applyAlignment="1">
      <alignment horizontal="center"/>
    </xf>
    <xf numFmtId="164" fontId="18" fillId="0" borderId="0" xfId="1" applyNumberFormat="1" applyFont="1"/>
    <xf numFmtId="164" fontId="18" fillId="0" borderId="0" xfId="0" applyNumberFormat="1" applyFont="1"/>
    <xf numFmtId="0" fontId="1" fillId="0" borderId="4" xfId="0" applyFont="1" applyBorder="1" applyAlignment="1">
      <alignment vertical="center" wrapText="1"/>
    </xf>
    <xf numFmtId="165" fontId="18" fillId="0" borderId="0" xfId="1" applyFont="1" applyAlignment="1">
      <alignment vertical="center"/>
    </xf>
    <xf numFmtId="0" fontId="18" fillId="0" borderId="0" xfId="0" applyFont="1" applyAlignment="1">
      <alignment vertical="center"/>
    </xf>
    <xf numFmtId="0" fontId="1" fillId="0" borderId="4" xfId="0" applyFont="1" applyBorder="1" applyAlignment="1">
      <alignment horizontal="left" vertical="center" wrapText="1"/>
    </xf>
    <xf numFmtId="0" fontId="18" fillId="0" borderId="0" xfId="0" applyFont="1" applyAlignment="1">
      <alignment horizontal="center"/>
    </xf>
    <xf numFmtId="0" fontId="2" fillId="0" borderId="0" xfId="0" applyFont="1"/>
    <xf numFmtId="39" fontId="2" fillId="0" borderId="0" xfId="0" applyNumberFormat="1" applyFont="1"/>
    <xf numFmtId="171" fontId="2" fillId="0" borderId="0" xfId="0" applyNumberFormat="1" applyFont="1"/>
    <xf numFmtId="4" fontId="18" fillId="0" borderId="0" xfId="0" applyNumberFormat="1" applyFont="1" applyAlignment="1">
      <alignment horizontal="center"/>
    </xf>
    <xf numFmtId="4" fontId="18" fillId="0" borderId="0" xfId="0" applyNumberFormat="1" applyFont="1"/>
    <xf numFmtId="170" fontId="18" fillId="0" borderId="0" xfId="0" applyNumberFormat="1" applyFont="1"/>
    <xf numFmtId="165" fontId="18" fillId="0" borderId="0" xfId="0" applyNumberFormat="1" applyFont="1"/>
    <xf numFmtId="165" fontId="21" fillId="0" borderId="0" xfId="0" applyNumberFormat="1" applyFont="1"/>
    <xf numFmtId="0" fontId="21" fillId="0" borderId="0" xfId="0" applyFont="1"/>
    <xf numFmtId="165" fontId="2" fillId="0" borderId="0" xfId="1" applyFont="1"/>
    <xf numFmtId="4" fontId="21" fillId="0" borderId="0" xfId="0" applyNumberFormat="1" applyFont="1"/>
    <xf numFmtId="165" fontId="21" fillId="0" borderId="0" xfId="1" applyFont="1"/>
    <xf numFmtId="165" fontId="18" fillId="0" borderId="0" xfId="1" applyFont="1"/>
    <xf numFmtId="170" fontId="18" fillId="0" borderId="0" xfId="0" applyNumberFormat="1" applyFont="1" applyAlignment="1">
      <alignment horizontal="center"/>
    </xf>
    <xf numFmtId="170" fontId="5" fillId="0" borderId="0" xfId="0" applyNumberFormat="1" applyFont="1"/>
    <xf numFmtId="170" fontId="4" fillId="0" borderId="0" xfId="0" applyNumberFormat="1" applyFont="1" applyAlignment="1">
      <alignment horizontal="right"/>
    </xf>
    <xf numFmtId="0" fontId="23" fillId="0" borderId="0" xfId="0" applyFont="1"/>
    <xf numFmtId="165" fontId="23" fillId="0" borderId="0" xfId="1" applyFont="1"/>
    <xf numFmtId="0" fontId="24" fillId="0" borderId="0" xfId="0" applyFont="1"/>
    <xf numFmtId="165" fontId="23" fillId="0" borderId="0" xfId="0" applyNumberFormat="1" applyFont="1"/>
    <xf numFmtId="165" fontId="24" fillId="0" borderId="0" xfId="0" applyNumberFormat="1" applyFont="1"/>
    <xf numFmtId="0" fontId="15" fillId="0" borderId="10" xfId="0" applyFont="1" applyBorder="1" applyAlignment="1">
      <alignment horizontal="center"/>
    </xf>
    <xf numFmtId="0" fontId="6" fillId="0" borderId="0" xfId="0" applyFont="1" applyAlignment="1">
      <alignment wrapText="1"/>
    </xf>
    <xf numFmtId="165" fontId="15" fillId="0" borderId="10" xfId="1" applyFont="1" applyBorder="1"/>
    <xf numFmtId="165" fontId="9" fillId="2" borderId="17" xfId="1" applyFont="1" applyFill="1" applyBorder="1" applyAlignment="1">
      <alignment horizontal="center" vertical="top" wrapText="1"/>
    </xf>
    <xf numFmtId="165" fontId="9" fillId="2" borderId="12" xfId="1" applyFont="1" applyFill="1" applyBorder="1" applyAlignment="1">
      <alignment horizontal="center" vertical="top" wrapText="1"/>
    </xf>
    <xf numFmtId="165" fontId="6" fillId="0" borderId="15" xfId="1" applyFont="1" applyBorder="1"/>
    <xf numFmtId="165" fontId="6" fillId="0" borderId="20" xfId="1" applyFont="1" applyBorder="1"/>
    <xf numFmtId="165" fontId="6" fillId="0" borderId="0" xfId="1" applyFont="1"/>
    <xf numFmtId="165" fontId="6" fillId="6" borderId="12" xfId="1" applyFont="1" applyFill="1" applyBorder="1" applyAlignment="1">
      <alignment horizontal="right"/>
    </xf>
    <xf numFmtId="165" fontId="6" fillId="0" borderId="12" xfId="1" applyFont="1" applyBorder="1" applyAlignment="1">
      <alignment horizontal="right"/>
    </xf>
    <xf numFmtId="165" fontId="6" fillId="0" borderId="17" xfId="1" applyFont="1" applyBorder="1" applyAlignment="1">
      <alignment horizontal="right"/>
    </xf>
    <xf numFmtId="165" fontId="6" fillId="0" borderId="23" xfId="1" applyFont="1" applyBorder="1" applyAlignment="1">
      <alignment horizontal="right"/>
    </xf>
    <xf numFmtId="165" fontId="6" fillId="6" borderId="18" xfId="1" applyFont="1" applyFill="1" applyBorder="1" applyAlignment="1">
      <alignment horizontal="right"/>
    </xf>
    <xf numFmtId="165" fontId="6" fillId="6" borderId="20" xfId="1" applyFont="1" applyFill="1" applyBorder="1" applyAlignment="1">
      <alignment horizontal="right"/>
    </xf>
    <xf numFmtId="165" fontId="6" fillId="0" borderId="25" xfId="1" applyFont="1" applyBorder="1"/>
    <xf numFmtId="165" fontId="6" fillId="0" borderId="11" xfId="1" applyFont="1" applyBorder="1" applyAlignment="1">
      <alignment horizontal="right"/>
    </xf>
    <xf numFmtId="165" fontId="6" fillId="0" borderId="23" xfId="1" applyFont="1" applyBorder="1"/>
    <xf numFmtId="165" fontId="6" fillId="0" borderId="0" xfId="1" applyFont="1" applyAlignment="1">
      <alignment horizontal="right"/>
    </xf>
    <xf numFmtId="165" fontId="6" fillId="0" borderId="9" xfId="1" applyFont="1" applyBorder="1" applyAlignment="1">
      <alignment horizontal="right"/>
    </xf>
    <xf numFmtId="165" fontId="6" fillId="0" borderId="15" xfId="1" applyFont="1" applyBorder="1" applyAlignment="1">
      <alignment horizontal="right"/>
    </xf>
    <xf numFmtId="165" fontId="9" fillId="0" borderId="15" xfId="1" applyFont="1" applyBorder="1" applyAlignment="1">
      <alignment horizontal="right" wrapText="1"/>
    </xf>
    <xf numFmtId="165" fontId="6" fillId="0" borderId="13" xfId="1" applyFont="1" applyBorder="1" applyAlignment="1">
      <alignment horizontal="right"/>
    </xf>
    <xf numFmtId="165" fontId="6" fillId="0" borderId="1" xfId="1" applyFont="1" applyBorder="1" applyAlignment="1">
      <alignment horizontal="right"/>
    </xf>
    <xf numFmtId="165" fontId="6" fillId="0" borderId="18" xfId="1" applyFont="1" applyBorder="1" applyAlignment="1">
      <alignment horizontal="right"/>
    </xf>
    <xf numFmtId="165" fontId="6" fillId="0" borderId="20" xfId="1" applyFont="1" applyBorder="1" applyAlignment="1">
      <alignment horizontal="right"/>
    </xf>
    <xf numFmtId="0" fontId="17" fillId="10" borderId="12" xfId="0" applyFont="1" applyFill="1" applyBorder="1" applyAlignment="1">
      <alignment horizontal="center" vertical="center"/>
    </xf>
    <xf numFmtId="167" fontId="1" fillId="10" borderId="12" xfId="0" applyNumberFormat="1" applyFont="1" applyFill="1" applyBorder="1" applyAlignment="1">
      <alignment horizontal="center"/>
    </xf>
    <xf numFmtId="167" fontId="4" fillId="10" borderId="12" xfId="0" applyNumberFormat="1" applyFont="1" applyFill="1" applyBorder="1" applyAlignment="1">
      <alignment horizontal="center"/>
    </xf>
    <xf numFmtId="167" fontId="1" fillId="10" borderId="12" xfId="0" applyNumberFormat="1" applyFont="1" applyFill="1" applyBorder="1" applyAlignment="1">
      <alignment horizontal="center" vertical="center"/>
    </xf>
    <xf numFmtId="167" fontId="1" fillId="10" borderId="13" xfId="0" applyNumberFormat="1" applyFont="1" applyFill="1" applyBorder="1" applyAlignment="1">
      <alignment horizontal="center"/>
    </xf>
    <xf numFmtId="167" fontId="4" fillId="11" borderId="13" xfId="0" applyNumberFormat="1" applyFont="1" applyFill="1" applyBorder="1" applyAlignment="1">
      <alignment horizontal="center"/>
    </xf>
    <xf numFmtId="168" fontId="17" fillId="12" borderId="12" xfId="0" applyNumberFormat="1" applyFont="1" applyFill="1" applyBorder="1" applyAlignment="1">
      <alignment horizontal="center"/>
    </xf>
    <xf numFmtId="165" fontId="6" fillId="18" borderId="0" xfId="1" applyFont="1" applyFill="1"/>
    <xf numFmtId="165" fontId="9" fillId="19" borderId="5" xfId="1" applyFont="1" applyFill="1" applyBorder="1" applyAlignment="1">
      <alignment horizontal="center" vertical="top" wrapText="1"/>
    </xf>
    <xf numFmtId="165" fontId="9" fillId="19" borderId="14" xfId="1" applyFont="1" applyFill="1" applyBorder="1" applyAlignment="1">
      <alignment horizontal="center" vertical="top" wrapText="1"/>
    </xf>
    <xf numFmtId="165" fontId="9" fillId="19" borderId="4" xfId="1" applyFont="1" applyFill="1" applyBorder="1" applyAlignment="1">
      <alignment horizontal="center" vertical="top" wrapText="1"/>
    </xf>
    <xf numFmtId="165" fontId="9" fillId="19" borderId="13" xfId="1" applyFont="1" applyFill="1" applyBorder="1" applyAlignment="1">
      <alignment horizontal="center" vertical="top" wrapText="1"/>
    </xf>
    <xf numFmtId="165" fontId="4" fillId="18" borderId="0" xfId="1" applyFont="1" applyFill="1" applyAlignment="1">
      <alignment vertical="top"/>
    </xf>
    <xf numFmtId="165" fontId="9" fillId="19" borderId="24" xfId="1" applyFont="1" applyFill="1" applyBorder="1" applyAlignment="1">
      <alignment horizontal="center" vertical="top" wrapText="1"/>
    </xf>
    <xf numFmtId="165" fontId="9" fillId="20" borderId="20" xfId="1" applyFont="1" applyFill="1" applyBorder="1" applyAlignment="1">
      <alignment horizontal="center" vertical="top" wrapText="1"/>
    </xf>
    <xf numFmtId="165" fontId="9" fillId="20" borderId="18" xfId="1" applyFont="1" applyFill="1" applyBorder="1" applyAlignment="1">
      <alignment horizontal="center" vertical="top" wrapText="1"/>
    </xf>
    <xf numFmtId="165" fontId="9" fillId="20" borderId="12" xfId="1" applyFont="1" applyFill="1" applyBorder="1" applyAlignment="1">
      <alignment horizontal="center" vertical="top" wrapText="1"/>
    </xf>
    <xf numFmtId="165" fontId="9" fillId="20" borderId="23" xfId="1" applyFont="1" applyFill="1" applyBorder="1" applyAlignment="1">
      <alignment horizontal="center" vertical="top" wrapText="1"/>
    </xf>
    <xf numFmtId="0" fontId="9" fillId="0" borderId="1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9" xfId="0" applyFont="1" applyBorder="1" applyAlignment="1">
      <alignment horizontal="center" vertical="center"/>
    </xf>
    <xf numFmtId="0" fontId="9" fillId="0" borderId="12" xfId="0" applyFont="1" applyBorder="1" applyAlignment="1">
      <alignment horizontal="center" vertical="center"/>
    </xf>
    <xf numFmtId="165" fontId="9" fillId="17" borderId="17" xfId="1" applyFont="1" applyFill="1" applyBorder="1" applyAlignment="1">
      <alignment horizontal="center" vertical="center" wrapText="1"/>
    </xf>
    <xf numFmtId="165" fontId="9" fillId="17" borderId="12" xfId="1" applyFont="1" applyFill="1" applyBorder="1" applyAlignment="1">
      <alignment horizontal="center" vertical="center" wrapText="1"/>
    </xf>
    <xf numFmtId="165" fontId="9" fillId="17" borderId="23" xfId="1" applyFont="1" applyFill="1" applyBorder="1" applyAlignment="1">
      <alignment horizontal="center" vertical="center" wrapText="1"/>
    </xf>
    <xf numFmtId="165" fontId="9" fillId="18" borderId="11" xfId="1" applyFont="1" applyFill="1" applyBorder="1" applyAlignment="1">
      <alignment horizontal="center" vertical="center" wrapText="1"/>
    </xf>
    <xf numFmtId="165" fontId="9" fillId="18" borderId="17" xfId="1" applyFont="1" applyFill="1" applyBorder="1" applyAlignment="1">
      <alignment horizontal="center" vertical="center" wrapText="1"/>
    </xf>
    <xf numFmtId="165" fontId="9" fillId="18" borderId="12" xfId="1" applyFont="1" applyFill="1" applyBorder="1" applyAlignment="1">
      <alignment horizontal="center" vertical="center" wrapText="1"/>
    </xf>
    <xf numFmtId="165" fontId="9" fillId="18" borderId="9" xfId="1" applyFont="1" applyFill="1" applyBorder="1" applyAlignment="1">
      <alignment horizontal="center" vertical="center" wrapText="1"/>
    </xf>
    <xf numFmtId="0" fontId="2" fillId="0" borderId="0" xfId="0" applyFont="1" applyAlignment="1">
      <alignment vertical="center"/>
    </xf>
    <xf numFmtId="166" fontId="12" fillId="2" borderId="11" xfId="0" applyNumberFormat="1" applyFont="1" applyFill="1" applyBorder="1" applyAlignment="1">
      <alignment horizontal="center"/>
    </xf>
    <xf numFmtId="0" fontId="2" fillId="0" borderId="0" xfId="0" applyFont="1" applyAlignment="1">
      <alignment horizontal="right"/>
    </xf>
    <xf numFmtId="16" fontId="2" fillId="0" borderId="23" xfId="0" applyNumberFormat="1" applyFont="1" applyBorder="1" applyAlignment="1">
      <alignment horizontal="center"/>
    </xf>
    <xf numFmtId="0" fontId="2" fillId="0" borderId="23" xfId="0" applyFont="1" applyBorder="1" applyAlignment="1">
      <alignment horizontal="center"/>
    </xf>
    <xf numFmtId="165" fontId="2" fillId="0" borderId="0" xfId="1" applyFont="1" applyFill="1" applyBorder="1" applyAlignment="1">
      <alignment horizontal="center"/>
    </xf>
    <xf numFmtId="16" fontId="2" fillId="0" borderId="0" xfId="0" applyNumberFormat="1" applyFont="1" applyAlignment="1">
      <alignment horizontal="right"/>
    </xf>
    <xf numFmtId="165" fontId="2" fillId="0" borderId="23" xfId="1" applyFont="1" applyFill="1" applyBorder="1" applyAlignment="1">
      <alignment horizontal="center"/>
    </xf>
    <xf numFmtId="0" fontId="18" fillId="0" borderId="0" xfId="0" applyFont="1" applyAlignment="1">
      <alignment horizontal="right"/>
    </xf>
    <xf numFmtId="165" fontId="18" fillId="0" borderId="0" xfId="1" applyFont="1" applyAlignment="1">
      <alignment horizontal="right"/>
    </xf>
    <xf numFmtId="0" fontId="26" fillId="0" borderId="0" xfId="0" applyFont="1" applyAlignment="1">
      <alignment wrapText="1"/>
    </xf>
    <xf numFmtId="165" fontId="24" fillId="0" borderId="0" xfId="1" applyFont="1" applyAlignment="1"/>
    <xf numFmtId="0" fontId="23" fillId="0" borderId="0" xfId="0" applyFont="1" applyAlignment="1">
      <alignment horizontal="right"/>
    </xf>
    <xf numFmtId="165" fontId="23" fillId="0" borderId="0" xfId="1" applyFont="1" applyAlignment="1">
      <alignment horizontal="right"/>
    </xf>
    <xf numFmtId="165" fontId="24" fillId="0" borderId="0" xfId="0" applyNumberFormat="1" applyFont="1" applyAlignment="1">
      <alignment horizontal="right"/>
    </xf>
    <xf numFmtId="165" fontId="23" fillId="0" borderId="0" xfId="0" applyNumberFormat="1" applyFont="1" applyAlignment="1">
      <alignment horizontal="right"/>
    </xf>
    <xf numFmtId="165" fontId="18" fillId="0" borderId="0" xfId="0" applyNumberFormat="1" applyFont="1" applyAlignment="1">
      <alignment vertical="center"/>
    </xf>
    <xf numFmtId="165" fontId="2" fillId="0" borderId="0" xfId="1" applyFont="1" applyFill="1"/>
    <xf numFmtId="0" fontId="2" fillId="0" borderId="0" xfId="0" applyFont="1" applyAlignment="1">
      <alignment horizontal="center"/>
    </xf>
    <xf numFmtId="165" fontId="2" fillId="0" borderId="0" xfId="1" applyFont="1" applyFill="1" applyAlignment="1">
      <alignment horizontal="center"/>
    </xf>
    <xf numFmtId="165" fontId="2" fillId="0" borderId="0" xfId="0" applyNumberFormat="1" applyFont="1"/>
    <xf numFmtId="165" fontId="2" fillId="0" borderId="0" xfId="0" applyNumberFormat="1" applyFont="1" applyAlignment="1">
      <alignment horizontal="center"/>
    </xf>
    <xf numFmtId="167" fontId="21" fillId="0" borderId="0" xfId="1" applyNumberFormat="1" applyFont="1"/>
    <xf numFmtId="0" fontId="27" fillId="0" borderId="12" xfId="0" applyFont="1" applyBorder="1" applyAlignment="1">
      <alignment wrapText="1"/>
    </xf>
    <xf numFmtId="167" fontId="18" fillId="0" borderId="0" xfId="0" applyNumberFormat="1" applyFont="1"/>
    <xf numFmtId="0" fontId="24" fillId="0" borderId="0" xfId="0" applyFont="1" applyAlignment="1">
      <alignment horizontal="right"/>
    </xf>
    <xf numFmtId="0" fontId="16" fillId="0" borderId="11" xfId="0" applyFont="1" applyBorder="1"/>
    <xf numFmtId="167" fontId="1" fillId="0" borderId="17" xfId="0" applyNumberFormat="1" applyFont="1" applyBorder="1" applyAlignment="1">
      <alignment horizontal="center"/>
    </xf>
    <xf numFmtId="165" fontId="23" fillId="0" borderId="0" xfId="1" applyFont="1" applyAlignment="1">
      <alignment horizontal="left"/>
    </xf>
    <xf numFmtId="165" fontId="18" fillId="0" borderId="0" xfId="0" applyNumberFormat="1" applyFont="1" applyAlignment="1">
      <alignment horizontal="right"/>
    </xf>
    <xf numFmtId="165" fontId="23" fillId="0" borderId="0" xfId="1" applyFont="1" applyFill="1"/>
    <xf numFmtId="0" fontId="23" fillId="0" borderId="23" xfId="0" applyFont="1" applyBorder="1"/>
    <xf numFmtId="165" fontId="23" fillId="0" borderId="23" xfId="1" applyFont="1" applyFill="1" applyBorder="1"/>
    <xf numFmtId="165" fontId="23" fillId="0" borderId="0" xfId="1" applyFont="1" applyFill="1" applyAlignment="1">
      <alignment horizontal="right"/>
    </xf>
    <xf numFmtId="165" fontId="28" fillId="0" borderId="0" xfId="1" applyFont="1"/>
    <xf numFmtId="167" fontId="18" fillId="0" borderId="0" xfId="1" applyNumberFormat="1" applyFont="1" applyAlignment="1">
      <alignment horizontal="right"/>
    </xf>
    <xf numFmtId="167" fontId="1" fillId="0" borderId="0" xfId="1" applyNumberFormat="1" applyFont="1"/>
    <xf numFmtId="0" fontId="2" fillId="0" borderId="23" xfId="0" applyFont="1" applyBorder="1" applyAlignment="1">
      <alignment horizontal="center" wrapText="1"/>
    </xf>
    <xf numFmtId="0" fontId="2" fillId="0" borderId="0" xfId="0" applyFont="1" applyAlignment="1">
      <alignment horizontal="left"/>
    </xf>
    <xf numFmtId="2" fontId="2" fillId="0" borderId="0" xfId="0" applyNumberFormat="1" applyFont="1" applyAlignment="1">
      <alignment horizontal="right"/>
    </xf>
    <xf numFmtId="0" fontId="0" fillId="0" borderId="0" xfId="0" applyAlignment="1">
      <alignment wrapText="1"/>
    </xf>
    <xf numFmtId="17" fontId="17" fillId="0" borderId="12" xfId="0" applyNumberFormat="1" applyFont="1" applyBorder="1" applyAlignment="1">
      <alignment horizontal="center" wrapText="1"/>
    </xf>
    <xf numFmtId="167" fontId="31" fillId="0" borderId="12" xfId="0" applyNumberFormat="1" applyFont="1" applyBorder="1" applyAlignment="1">
      <alignment horizontal="center"/>
    </xf>
    <xf numFmtId="167" fontId="31" fillId="0" borderId="12" xfId="0" applyNumberFormat="1" applyFont="1" applyBorder="1" applyAlignment="1">
      <alignment horizontal="center" vertical="center"/>
    </xf>
    <xf numFmtId="167" fontId="31" fillId="6" borderId="12" xfId="0" applyNumberFormat="1" applyFont="1" applyFill="1" applyBorder="1" applyAlignment="1">
      <alignment horizontal="center"/>
    </xf>
    <xf numFmtId="167" fontId="1" fillId="0" borderId="12" xfId="0" applyNumberFormat="1" applyFont="1" applyBorder="1" applyAlignment="1">
      <alignment horizontal="center"/>
    </xf>
    <xf numFmtId="0" fontId="1" fillId="0" borderId="0" xfId="0" applyFont="1" applyAlignment="1">
      <alignment horizontal="center" vertical="center"/>
    </xf>
    <xf numFmtId="165" fontId="32" fillId="2" borderId="19" xfId="1" applyFont="1" applyFill="1" applyBorder="1" applyAlignment="1">
      <alignment horizontal="center" vertical="top" wrapText="1"/>
    </xf>
    <xf numFmtId="165" fontId="33" fillId="2" borderId="16" xfId="1" applyFont="1" applyFill="1" applyBorder="1" applyAlignment="1">
      <alignment horizontal="center" vertical="top" wrapText="1"/>
    </xf>
    <xf numFmtId="165" fontId="34" fillId="4" borderId="21" xfId="1" applyFont="1" applyFill="1" applyBorder="1"/>
    <xf numFmtId="39" fontId="35" fillId="14" borderId="20" xfId="0" applyNumberFormat="1" applyFont="1" applyFill="1" applyBorder="1" applyAlignment="1">
      <alignment horizontal="center"/>
    </xf>
    <xf numFmtId="165" fontId="38" fillId="15" borderId="12" xfId="1" applyFont="1" applyFill="1" applyBorder="1"/>
    <xf numFmtId="165" fontId="38" fillId="16" borderId="18" xfId="1" applyFont="1" applyFill="1" applyBorder="1"/>
    <xf numFmtId="0" fontId="37" fillId="0" borderId="0" xfId="0" applyFont="1"/>
    <xf numFmtId="0" fontId="38" fillId="0" borderId="0" xfId="0" applyFont="1"/>
    <xf numFmtId="39" fontId="38" fillId="0" borderId="0" xfId="0" applyNumberFormat="1" applyFont="1"/>
    <xf numFmtId="39" fontId="38" fillId="0" borderId="0" xfId="0" applyNumberFormat="1" applyFont="1" applyAlignment="1">
      <alignment horizontal="center"/>
    </xf>
    <xf numFmtId="165" fontId="38" fillId="0" borderId="0" xfId="1" applyFont="1"/>
    <xf numFmtId="165" fontId="34" fillId="0" borderId="23" xfId="1" applyFont="1" applyBorder="1"/>
    <xf numFmtId="166" fontId="35" fillId="9" borderId="12" xfId="0" applyNumberFormat="1" applyFont="1" applyFill="1" applyBorder="1"/>
    <xf numFmtId="39" fontId="35" fillId="9" borderId="12" xfId="0" applyNumberFormat="1" applyFont="1" applyFill="1" applyBorder="1"/>
    <xf numFmtId="39" fontId="35" fillId="9" borderId="12" xfId="0" applyNumberFormat="1" applyFont="1" applyFill="1" applyBorder="1" applyAlignment="1">
      <alignment horizontal="center"/>
    </xf>
    <xf numFmtId="165" fontId="38" fillId="9" borderId="12" xfId="1" applyFont="1" applyFill="1" applyBorder="1" applyAlignment="1">
      <alignment wrapText="1"/>
    </xf>
    <xf numFmtId="165" fontId="38" fillId="9" borderId="12" xfId="1" applyFont="1" applyFill="1" applyBorder="1"/>
    <xf numFmtId="167" fontId="4" fillId="3" borderId="17" xfId="0" applyNumberFormat="1" applyFont="1" applyFill="1" applyBorder="1" applyAlignment="1">
      <alignment horizontal="center"/>
    </xf>
    <xf numFmtId="167" fontId="4" fillId="3" borderId="11" xfId="0" applyNumberFormat="1" applyFont="1" applyFill="1" applyBorder="1" applyAlignment="1">
      <alignment horizontal="center"/>
    </xf>
    <xf numFmtId="0" fontId="1" fillId="0" borderId="17" xfId="0" applyFont="1" applyBorder="1" applyAlignment="1">
      <alignment horizontal="left" vertical="center"/>
    </xf>
    <xf numFmtId="0" fontId="1" fillId="0" borderId="22" xfId="0" applyFont="1" applyBorder="1" applyAlignment="1">
      <alignment horizontal="left" vertical="center"/>
    </xf>
    <xf numFmtId="0" fontId="1" fillId="0" borderId="11" xfId="0" applyFont="1" applyBorder="1" applyAlignment="1">
      <alignment horizontal="left" vertical="center"/>
    </xf>
    <xf numFmtId="167" fontId="1" fillId="0" borderId="17" xfId="0" applyNumberFormat="1" applyFont="1" applyBorder="1" applyAlignment="1">
      <alignment horizontal="center" vertical="center"/>
    </xf>
    <xf numFmtId="167" fontId="1" fillId="0" borderId="11" xfId="0" applyNumberFormat="1" applyFont="1" applyBorder="1" applyAlignment="1">
      <alignment horizontal="center" vertical="center"/>
    </xf>
    <xf numFmtId="167" fontId="1" fillId="3" borderId="17" xfId="0" applyNumberFormat="1" applyFont="1" applyFill="1" applyBorder="1" applyAlignment="1">
      <alignment horizontal="center" vertical="center"/>
    </xf>
    <xf numFmtId="167" fontId="1" fillId="3" borderId="11" xfId="0" applyNumberFormat="1" applyFont="1" applyFill="1" applyBorder="1" applyAlignment="1">
      <alignment horizontal="center" vertical="center"/>
    </xf>
    <xf numFmtId="0" fontId="1" fillId="0" borderId="9" xfId="0" applyFont="1" applyBorder="1" applyAlignment="1">
      <alignment horizontal="left" vertical="center"/>
    </xf>
    <xf numFmtId="0" fontId="16" fillId="0" borderId="10" xfId="0" applyFont="1" applyBorder="1" applyAlignment="1">
      <alignment vertical="center"/>
    </xf>
    <xf numFmtId="0" fontId="16" fillId="0" borderId="11" xfId="0" applyFont="1" applyBorder="1" applyAlignment="1">
      <alignment vertical="center"/>
    </xf>
    <xf numFmtId="0" fontId="1" fillId="0" borderId="9" xfId="0" applyFont="1" applyBorder="1" applyAlignment="1">
      <alignment horizontal="left" vertical="center" wrapText="1"/>
    </xf>
    <xf numFmtId="0" fontId="16" fillId="0" borderId="10" xfId="0" applyFont="1" applyBorder="1" applyAlignment="1">
      <alignment vertical="center" wrapText="1"/>
    </xf>
    <xf numFmtId="0" fontId="16" fillId="0" borderId="11" xfId="0" applyFont="1" applyBorder="1" applyAlignment="1">
      <alignment vertical="center" wrapText="1"/>
    </xf>
    <xf numFmtId="0" fontId="1" fillId="0" borderId="9" xfId="0" applyFont="1" applyBorder="1" applyAlignment="1">
      <alignment horizontal="left"/>
    </xf>
    <xf numFmtId="0" fontId="16" fillId="0" borderId="10" xfId="0" applyFont="1" applyBorder="1"/>
    <xf numFmtId="0" fontId="16" fillId="0" borderId="11" xfId="0" applyFont="1" applyBorder="1"/>
    <xf numFmtId="167" fontId="1" fillId="0" borderId="17" xfId="0" applyNumberFormat="1" applyFont="1" applyBorder="1" applyAlignment="1">
      <alignment horizontal="center"/>
    </xf>
    <xf numFmtId="167" fontId="1" fillId="0" borderId="11" xfId="0" applyNumberFormat="1" applyFont="1" applyBorder="1" applyAlignment="1">
      <alignment horizontal="center"/>
    </xf>
    <xf numFmtId="0" fontId="4" fillId="0" borderId="17" xfId="0" applyFont="1" applyBorder="1" applyAlignment="1">
      <alignment horizontal="left"/>
    </xf>
    <xf numFmtId="0" fontId="4" fillId="0" borderId="22" xfId="0" applyFont="1" applyBorder="1" applyAlignment="1">
      <alignment horizontal="left"/>
    </xf>
    <xf numFmtId="0" fontId="4" fillId="0" borderId="11" xfId="0" applyFont="1" applyBorder="1" applyAlignment="1">
      <alignment horizontal="left"/>
    </xf>
    <xf numFmtId="0" fontId="17" fillId="0" borderId="9" xfId="0" applyFont="1" applyBorder="1" applyAlignment="1">
      <alignment horizontal="center"/>
    </xf>
    <xf numFmtId="167" fontId="1" fillId="0" borderId="9" xfId="0" applyNumberFormat="1" applyFont="1" applyBorder="1" applyAlignment="1">
      <alignment horizontal="center"/>
    </xf>
    <xf numFmtId="167" fontId="1" fillId="0" borderId="9" xfId="0" applyNumberFormat="1" applyFont="1" applyBorder="1" applyAlignment="1">
      <alignment horizontal="center" vertical="center"/>
    </xf>
    <xf numFmtId="167" fontId="1" fillId="3" borderId="9" xfId="0" applyNumberFormat="1" applyFont="1" applyFill="1" applyBorder="1" applyAlignment="1">
      <alignment horizontal="center" vertical="center"/>
    </xf>
    <xf numFmtId="167" fontId="4" fillId="3" borderId="9" xfId="0" applyNumberFormat="1" applyFont="1" applyFill="1" applyBorder="1" applyAlignment="1">
      <alignment horizontal="center"/>
    </xf>
    <xf numFmtId="167" fontId="1" fillId="3" borderId="9" xfId="0" applyNumberFormat="1" applyFont="1" applyFill="1" applyBorder="1" applyAlignment="1">
      <alignment horizontal="center"/>
    </xf>
    <xf numFmtId="167" fontId="1" fillId="3" borderId="17" xfId="0" applyNumberFormat="1" applyFont="1" applyFill="1" applyBorder="1" applyAlignment="1">
      <alignment horizontal="center"/>
    </xf>
    <xf numFmtId="167" fontId="1" fillId="3" borderId="11" xfId="0" applyNumberFormat="1" applyFont="1" applyFill="1" applyBorder="1" applyAlignment="1">
      <alignment horizontal="center"/>
    </xf>
    <xf numFmtId="0" fontId="4" fillId="0" borderId="9" xfId="0" applyFont="1" applyBorder="1" applyAlignment="1">
      <alignment horizontal="left"/>
    </xf>
    <xf numFmtId="167" fontId="4" fillId="0" borderId="9" xfId="0" applyNumberFormat="1" applyFont="1" applyBorder="1" applyAlignment="1">
      <alignment horizontal="center"/>
    </xf>
    <xf numFmtId="0" fontId="1" fillId="6" borderId="9" xfId="0" applyFont="1" applyFill="1" applyBorder="1" applyAlignment="1">
      <alignment horizontal="left"/>
    </xf>
    <xf numFmtId="0" fontId="1" fillId="0" borderId="9" xfId="0" applyFont="1" applyBorder="1" applyAlignment="1">
      <alignment horizontal="left" wrapText="1"/>
    </xf>
    <xf numFmtId="0" fontId="17" fillId="12" borderId="9" xfId="0" applyFont="1" applyFill="1" applyBorder="1" applyAlignment="1">
      <alignment horizontal="center"/>
    </xf>
    <xf numFmtId="0" fontId="16" fillId="13" borderId="11" xfId="0" applyFont="1" applyFill="1" applyBorder="1"/>
    <xf numFmtId="167" fontId="1" fillId="7" borderId="9" xfId="0" applyNumberFormat="1" applyFont="1" applyFill="1" applyBorder="1" applyAlignment="1">
      <alignment horizontal="center"/>
    </xf>
    <xf numFmtId="0" fontId="16" fillId="8" borderId="11" xfId="0" applyFont="1" applyFill="1" applyBorder="1"/>
    <xf numFmtId="0" fontId="17" fillId="3" borderId="9" xfId="0" applyFont="1" applyFill="1" applyBorder="1" applyAlignment="1">
      <alignment horizontal="center"/>
    </xf>
    <xf numFmtId="0" fontId="17" fillId="0" borderId="9" xfId="0" applyFont="1" applyBorder="1" applyAlignment="1">
      <alignment horizontal="right"/>
    </xf>
    <xf numFmtId="0" fontId="20" fillId="0" borderId="3" xfId="0" applyFont="1" applyBorder="1" applyAlignment="1">
      <alignment horizontal="center"/>
    </xf>
    <xf numFmtId="0" fontId="16" fillId="0" borderId="3" xfId="0" applyFont="1" applyBorder="1"/>
    <xf numFmtId="0" fontId="17" fillId="5" borderId="9" xfId="0" applyFont="1" applyFill="1" applyBorder="1" applyAlignment="1">
      <alignment horizontal="center"/>
    </xf>
    <xf numFmtId="0" fontId="11" fillId="0" borderId="1" xfId="0" applyFont="1" applyBorder="1" applyAlignment="1">
      <alignment horizontal="center" vertical="center"/>
    </xf>
    <xf numFmtId="0" fontId="16" fillId="0" borderId="2" xfId="0" applyFont="1" applyBorder="1"/>
    <xf numFmtId="0" fontId="16" fillId="0" borderId="4" xfId="0" applyFont="1" applyBorder="1"/>
    <xf numFmtId="0" fontId="16" fillId="0" borderId="5" xfId="0" applyFont="1" applyBorder="1"/>
    <xf numFmtId="0" fontId="16" fillId="0" borderId="6" xfId="0" applyFont="1" applyBorder="1"/>
    <xf numFmtId="0" fontId="16" fillId="0" borderId="8" xfId="0" applyFont="1" applyBorder="1"/>
    <xf numFmtId="0" fontId="8" fillId="0" borderId="1" xfId="0" applyFont="1" applyBorder="1" applyAlignment="1">
      <alignment horizontal="center" vertical="center" wrapText="1"/>
    </xf>
    <xf numFmtId="0" fontId="25" fillId="0" borderId="3" xfId="0" applyFont="1" applyBorder="1"/>
    <xf numFmtId="0" fontId="25" fillId="0" borderId="2" xfId="0" applyFont="1" applyBorder="1"/>
    <xf numFmtId="0" fontId="25" fillId="0" borderId="6" xfId="0" applyFont="1" applyBorder="1"/>
    <xf numFmtId="0" fontId="25" fillId="0" borderId="7" xfId="0" applyFont="1" applyBorder="1"/>
    <xf numFmtId="0" fontId="25" fillId="0" borderId="8" xfId="0" applyFont="1" applyBorder="1"/>
    <xf numFmtId="0" fontId="3" fillId="0" borderId="1" xfId="0" applyFont="1" applyBorder="1" applyAlignment="1">
      <alignment horizontal="right" vertical="center"/>
    </xf>
    <xf numFmtId="0" fontId="23" fillId="0" borderId="3" xfId="0" applyFont="1" applyBorder="1"/>
    <xf numFmtId="0" fontId="23" fillId="0" borderId="2" xfId="0" applyFont="1" applyBorder="1"/>
    <xf numFmtId="0" fontId="23" fillId="0" borderId="6" xfId="0" applyFont="1" applyBorder="1"/>
    <xf numFmtId="0" fontId="23" fillId="0" borderId="7" xfId="0" applyFont="1" applyBorder="1"/>
    <xf numFmtId="0" fontId="23" fillId="0" borderId="8" xfId="0" applyFont="1" applyBorder="1"/>
    <xf numFmtId="0" fontId="29" fillId="0" borderId="1" xfId="0" applyFont="1" applyBorder="1" applyAlignment="1">
      <alignment horizontal="center" vertical="center"/>
    </xf>
    <xf numFmtId="0" fontId="30" fillId="0" borderId="3" xfId="0" applyFont="1" applyBorder="1"/>
    <xf numFmtId="0" fontId="30" fillId="0" borderId="2" xfId="0" applyFont="1" applyBorder="1"/>
    <xf numFmtId="0" fontId="30" fillId="0" borderId="6" xfId="0" applyFont="1" applyBorder="1"/>
    <xf numFmtId="0" fontId="30" fillId="0" borderId="7" xfId="0" applyFont="1" applyBorder="1"/>
    <xf numFmtId="0" fontId="30" fillId="0" borderId="8" xfId="0" applyFont="1" applyBorder="1"/>
    <xf numFmtId="0" fontId="17" fillId="7" borderId="9" xfId="0" applyFont="1" applyFill="1" applyBorder="1" applyAlignment="1">
      <alignment horizontal="center"/>
    </xf>
    <xf numFmtId="0" fontId="1" fillId="0" borderId="9" xfId="0" applyFont="1" applyBorder="1" applyAlignment="1">
      <alignment horizontal="center"/>
    </xf>
    <xf numFmtId="0" fontId="17" fillId="2" borderId="9" xfId="0" applyFont="1" applyFill="1" applyBorder="1" applyAlignment="1">
      <alignment horizontal="center"/>
    </xf>
    <xf numFmtId="0" fontId="12" fillId="2" borderId="9" xfId="0" applyFont="1" applyFill="1" applyBorder="1" applyAlignment="1">
      <alignment horizontal="right"/>
    </xf>
    <xf numFmtId="0" fontId="23" fillId="0" borderId="10" xfId="0" applyFont="1" applyBorder="1"/>
    <xf numFmtId="17" fontId="19" fillId="3" borderId="9" xfId="0" applyNumberFormat="1" applyFont="1" applyFill="1" applyBorder="1" applyAlignment="1">
      <alignment horizontal="center" wrapText="1"/>
    </xf>
    <xf numFmtId="0" fontId="19" fillId="0" borderId="9" xfId="0" applyFont="1" applyBorder="1" applyAlignment="1">
      <alignment horizontal="center" wrapText="1"/>
    </xf>
    <xf numFmtId="17" fontId="19" fillId="0" borderId="9" xfId="0" applyNumberFormat="1" applyFont="1" applyBorder="1" applyAlignment="1">
      <alignment horizontal="center" wrapText="1"/>
    </xf>
    <xf numFmtId="167" fontId="4" fillId="7" borderId="9" xfId="0" applyNumberFormat="1" applyFont="1" applyFill="1" applyBorder="1" applyAlignment="1">
      <alignment horizontal="center"/>
    </xf>
    <xf numFmtId="0" fontId="7" fillId="0" borderId="10" xfId="0" applyFont="1" applyBorder="1"/>
    <xf numFmtId="0" fontId="2" fillId="0" borderId="10" xfId="0" applyFont="1" applyBorder="1"/>
    <xf numFmtId="165" fontId="8" fillId="18" borderId="22" xfId="1" applyFont="1" applyFill="1" applyBorder="1" applyAlignment="1">
      <alignment horizontal="center"/>
    </xf>
    <xf numFmtId="165" fontId="2" fillId="18" borderId="10" xfId="1" applyFont="1" applyFill="1" applyBorder="1"/>
    <xf numFmtId="165" fontId="2" fillId="18" borderId="22" xfId="1" applyFont="1" applyFill="1" applyBorder="1"/>
    <xf numFmtId="165" fontId="2" fillId="18" borderId="11" xfId="1" applyFont="1" applyFill="1" applyBorder="1"/>
    <xf numFmtId="165" fontId="8" fillId="17" borderId="4" xfId="1" applyFont="1" applyFill="1" applyBorder="1" applyAlignment="1">
      <alignment horizontal="center"/>
    </xf>
    <xf numFmtId="165" fontId="8" fillId="17" borderId="0" xfId="1" applyFont="1" applyFill="1" applyAlignment="1">
      <alignment horizontal="center"/>
    </xf>
    <xf numFmtId="165" fontId="10" fillId="20" borderId="4" xfId="1" applyFont="1" applyFill="1" applyBorder="1" applyAlignment="1">
      <alignment horizontal="center" vertical="top" wrapText="1"/>
    </xf>
    <xf numFmtId="165" fontId="10" fillId="20" borderId="0" xfId="1" applyFont="1" applyFill="1" applyAlignment="1">
      <alignment horizontal="center" vertical="top" wrapText="1"/>
    </xf>
    <xf numFmtId="165" fontId="10" fillId="20" borderId="26" xfId="1" applyFont="1" applyFill="1" applyBorder="1" applyAlignment="1">
      <alignment horizontal="center" vertical="top" wrapText="1"/>
    </xf>
    <xf numFmtId="165" fontId="10" fillId="19" borderId="23" xfId="1" applyFont="1" applyFill="1" applyBorder="1" applyAlignment="1">
      <alignment horizontal="center" vertical="center" wrapText="1"/>
    </xf>
    <xf numFmtId="39" fontId="36" fillId="14" borderId="9" xfId="0" applyNumberFormat="1" applyFont="1" applyFill="1" applyBorder="1" applyAlignment="1">
      <alignment horizontal="center"/>
    </xf>
    <xf numFmtId="0" fontId="37" fillId="11" borderId="10" xfId="0" applyFont="1" applyFill="1" applyBorder="1"/>
    <xf numFmtId="0" fontId="37" fillId="11" borderId="11" xfId="0" applyFont="1" applyFill="1" applyBorder="1"/>
    <xf numFmtId="39" fontId="36" fillId="9" borderId="9" xfId="0" applyNumberFormat="1" applyFont="1" applyFill="1" applyBorder="1" applyAlignment="1">
      <alignment horizontal="center"/>
    </xf>
    <xf numFmtId="0" fontId="37" fillId="8" borderId="10" xfId="0" applyFont="1" applyFill="1" applyBorder="1"/>
    <xf numFmtId="0" fontId="37" fillId="8" borderId="11" xfId="0" applyFont="1" applyFill="1" applyBorder="1"/>
    <xf numFmtId="165" fontId="10" fillId="2" borderId="9" xfId="1" applyFont="1" applyFill="1" applyBorder="1" applyAlignment="1">
      <alignment horizontal="center" vertical="center" wrapText="1"/>
    </xf>
    <xf numFmtId="165" fontId="2" fillId="0" borderId="11" xfId="1" applyFont="1" applyBorder="1" applyAlignment="1">
      <alignment vertical="center"/>
    </xf>
    <xf numFmtId="0" fontId="10" fillId="2" borderId="9" xfId="0" applyFont="1" applyFill="1" applyBorder="1" applyAlignment="1">
      <alignment horizontal="center" vertical="center"/>
    </xf>
    <xf numFmtId="0" fontId="2" fillId="0" borderId="10" xfId="0" applyFont="1" applyBorder="1" applyAlignment="1">
      <alignment vertical="center"/>
    </xf>
    <xf numFmtId="0" fontId="2" fillId="0" borderId="11" xfId="0" applyFont="1" applyBorder="1" applyAlignment="1">
      <alignment vertical="center"/>
    </xf>
    <xf numFmtId="0" fontId="9" fillId="0" borderId="10" xfId="0" applyFont="1" applyBorder="1" applyAlignment="1">
      <alignment horizontal="center" vertical="center"/>
    </xf>
    <xf numFmtId="0" fontId="23" fillId="0" borderId="23" xfId="0" applyFont="1" applyBorder="1" applyAlignment="1">
      <alignment horizontal="center"/>
    </xf>
    <xf numFmtId="0" fontId="2" fillId="0" borderId="0" xfId="0" applyFont="1" applyAlignment="1">
      <alignment horizontal="right"/>
    </xf>
    <xf numFmtId="0" fontId="23" fillId="0" borderId="0" xfId="0" applyFon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171450</xdr:rowOff>
    </xdr:from>
    <xdr:to>
      <xdr:col>3</xdr:col>
      <xdr:colOff>22860</xdr:colOff>
      <xdr:row>3</xdr:row>
      <xdr:rowOff>211074</xdr:rowOff>
    </xdr:to>
    <xdr:pic>
      <xdr:nvPicPr>
        <xdr:cNvPr id="3" name="Picture 2">
          <a:extLst>
            <a:ext uri="{FF2B5EF4-FFF2-40B4-BE49-F238E27FC236}">
              <a16:creationId xmlns:a16="http://schemas.microsoft.com/office/drawing/2014/main" id="{662158D0-F2C3-470E-84EC-388A990AA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71450"/>
          <a:ext cx="1213485" cy="1001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129540</xdr:colOff>
      <xdr:row>0</xdr:row>
      <xdr:rowOff>129539</xdr:rowOff>
    </xdr:from>
    <xdr:to>
      <xdr:col>13</xdr:col>
      <xdr:colOff>53340</xdr:colOff>
      <xdr:row>74</xdr:row>
      <xdr:rowOff>104824</xdr:rowOff>
    </xdr:to>
    <xdr:pic>
      <xdr:nvPicPr>
        <xdr:cNvPr id="2" name="Picture 1">
          <a:extLst>
            <a:ext uri="{FF2B5EF4-FFF2-40B4-BE49-F238E27FC236}">
              <a16:creationId xmlns:a16="http://schemas.microsoft.com/office/drawing/2014/main" id="{FCF15E34-9D24-4AAD-3A84-E115A330389C}"/>
            </a:ext>
          </a:extLst>
        </xdr:cNvPr>
        <xdr:cNvPicPr>
          <a:picLocks noChangeAspect="1"/>
        </xdr:cNvPicPr>
      </xdr:nvPicPr>
      <xdr:blipFill rotWithShape="1">
        <a:blip xmlns:r="http://schemas.openxmlformats.org/officeDocument/2006/relationships" r:embed="rId1"/>
        <a:srcRect l="45047" t="20817" r="26199" b="6136"/>
        <a:stretch>
          <a:fillRect/>
        </a:stretch>
      </xdr:blipFill>
      <xdr:spPr>
        <a:xfrm>
          <a:off x="129540" y="129539"/>
          <a:ext cx="8663940" cy="12380645"/>
        </a:xfrm>
        <a:prstGeom prst="rect">
          <a:avLst/>
        </a:prstGeom>
      </xdr:spPr>
    </xdr:pic>
    <xdr:clientData/>
  </xdr:twoCellAnchor>
  <xdr:twoCellAnchor editAs="oneCell">
    <xdr:from>
      <xdr:col>0</xdr:col>
      <xdr:colOff>137160</xdr:colOff>
      <xdr:row>74</xdr:row>
      <xdr:rowOff>112013</xdr:rowOff>
    </xdr:from>
    <xdr:to>
      <xdr:col>13</xdr:col>
      <xdr:colOff>53340</xdr:colOff>
      <xdr:row>148</xdr:row>
      <xdr:rowOff>22860</xdr:rowOff>
    </xdr:to>
    <xdr:pic>
      <xdr:nvPicPr>
        <xdr:cNvPr id="3" name="Picture 2">
          <a:extLst>
            <a:ext uri="{FF2B5EF4-FFF2-40B4-BE49-F238E27FC236}">
              <a16:creationId xmlns:a16="http://schemas.microsoft.com/office/drawing/2014/main" id="{106794FE-B152-3601-D5ED-75358CF501E9}"/>
            </a:ext>
          </a:extLst>
        </xdr:cNvPr>
        <xdr:cNvPicPr>
          <a:picLocks noChangeAspect="1"/>
        </xdr:cNvPicPr>
      </xdr:nvPicPr>
      <xdr:blipFill rotWithShape="1">
        <a:blip xmlns:r="http://schemas.openxmlformats.org/officeDocument/2006/relationships" r:embed="rId2"/>
        <a:srcRect l="45088" t="20447" r="26033" b="6507"/>
        <a:stretch>
          <a:fillRect/>
        </a:stretch>
      </xdr:blipFill>
      <xdr:spPr>
        <a:xfrm>
          <a:off x="137160" y="12517373"/>
          <a:ext cx="8656320" cy="12316207"/>
        </a:xfrm>
        <a:prstGeom prst="rect">
          <a:avLst/>
        </a:prstGeom>
      </xdr:spPr>
    </xdr:pic>
    <xdr:clientData/>
  </xdr:twoCellAnchor>
  <xdr:twoCellAnchor editAs="oneCell">
    <xdr:from>
      <xdr:col>0</xdr:col>
      <xdr:colOff>137160</xdr:colOff>
      <xdr:row>148</xdr:row>
      <xdr:rowOff>99684</xdr:rowOff>
    </xdr:from>
    <xdr:to>
      <xdr:col>13</xdr:col>
      <xdr:colOff>60960</xdr:colOff>
      <xdr:row>222</xdr:row>
      <xdr:rowOff>30480</xdr:rowOff>
    </xdr:to>
    <xdr:pic>
      <xdr:nvPicPr>
        <xdr:cNvPr id="5" name="Picture 4">
          <a:extLst>
            <a:ext uri="{FF2B5EF4-FFF2-40B4-BE49-F238E27FC236}">
              <a16:creationId xmlns:a16="http://schemas.microsoft.com/office/drawing/2014/main" id="{B52B5835-F0E0-282E-F790-3D54DFDB0C10}"/>
            </a:ext>
          </a:extLst>
        </xdr:cNvPr>
        <xdr:cNvPicPr>
          <a:picLocks noChangeAspect="1"/>
        </xdr:cNvPicPr>
      </xdr:nvPicPr>
      <xdr:blipFill rotWithShape="1">
        <a:blip xmlns:r="http://schemas.openxmlformats.org/officeDocument/2006/relationships" r:embed="rId3"/>
        <a:srcRect l="44921" t="20447" r="26075" b="6137"/>
        <a:stretch>
          <a:fillRect/>
        </a:stretch>
      </xdr:blipFill>
      <xdr:spPr>
        <a:xfrm>
          <a:off x="137160" y="24910404"/>
          <a:ext cx="8663940" cy="12336156"/>
        </a:xfrm>
        <a:prstGeom prst="rect">
          <a:avLst/>
        </a:prstGeom>
      </xdr:spPr>
    </xdr:pic>
    <xdr:clientData/>
  </xdr:twoCellAnchor>
  <xdr:twoCellAnchor editAs="oneCell">
    <xdr:from>
      <xdr:col>0</xdr:col>
      <xdr:colOff>129540</xdr:colOff>
      <xdr:row>222</xdr:row>
      <xdr:rowOff>76200</xdr:rowOff>
    </xdr:from>
    <xdr:to>
      <xdr:col>13</xdr:col>
      <xdr:colOff>43428</xdr:colOff>
      <xdr:row>295</xdr:row>
      <xdr:rowOff>144782</xdr:rowOff>
    </xdr:to>
    <xdr:pic>
      <xdr:nvPicPr>
        <xdr:cNvPr id="6" name="Picture 5">
          <a:extLst>
            <a:ext uri="{FF2B5EF4-FFF2-40B4-BE49-F238E27FC236}">
              <a16:creationId xmlns:a16="http://schemas.microsoft.com/office/drawing/2014/main" id="{834D3474-C24A-8677-17A3-F5169C6CE34B}"/>
            </a:ext>
          </a:extLst>
        </xdr:cNvPr>
        <xdr:cNvPicPr>
          <a:picLocks noChangeAspect="1"/>
        </xdr:cNvPicPr>
      </xdr:nvPicPr>
      <xdr:blipFill rotWithShape="1">
        <a:blip xmlns:r="http://schemas.openxmlformats.org/officeDocument/2006/relationships" r:embed="rId4"/>
        <a:srcRect l="44881" t="20373" r="25991" b="5989"/>
        <a:stretch>
          <a:fillRect/>
        </a:stretch>
      </xdr:blipFill>
      <xdr:spPr>
        <a:xfrm>
          <a:off x="129540" y="37292280"/>
          <a:ext cx="8654028" cy="12306302"/>
        </a:xfrm>
        <a:prstGeom prst="rect">
          <a:avLst/>
        </a:prstGeom>
      </xdr:spPr>
    </xdr:pic>
    <xdr:clientData/>
  </xdr:twoCellAnchor>
  <xdr:twoCellAnchor editAs="oneCell">
    <xdr:from>
      <xdr:col>0</xdr:col>
      <xdr:colOff>121920</xdr:colOff>
      <xdr:row>296</xdr:row>
      <xdr:rowOff>68405</xdr:rowOff>
    </xdr:from>
    <xdr:to>
      <xdr:col>13</xdr:col>
      <xdr:colOff>15240</xdr:colOff>
      <xdr:row>369</xdr:row>
      <xdr:rowOff>91441</xdr:rowOff>
    </xdr:to>
    <xdr:pic>
      <xdr:nvPicPr>
        <xdr:cNvPr id="7" name="Picture 6">
          <a:extLst>
            <a:ext uri="{FF2B5EF4-FFF2-40B4-BE49-F238E27FC236}">
              <a16:creationId xmlns:a16="http://schemas.microsoft.com/office/drawing/2014/main" id="{C7AA10EC-D96E-D2ED-1BC4-FF057F3EF3C7}"/>
            </a:ext>
          </a:extLst>
        </xdr:cNvPr>
        <xdr:cNvPicPr>
          <a:picLocks noChangeAspect="1"/>
        </xdr:cNvPicPr>
      </xdr:nvPicPr>
      <xdr:blipFill rotWithShape="1">
        <a:blip xmlns:r="http://schemas.openxmlformats.org/officeDocument/2006/relationships" r:embed="rId5"/>
        <a:srcRect l="44797" t="20521" r="26241" b="6358"/>
        <a:stretch>
          <a:fillRect/>
        </a:stretch>
      </xdr:blipFill>
      <xdr:spPr>
        <a:xfrm>
          <a:off x="121920" y="49689845"/>
          <a:ext cx="8633460" cy="122607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Y247"/>
  <sheetViews>
    <sheetView tabSelected="1" zoomScaleNormal="100" workbookViewId="0">
      <selection activeCell="B5" sqref="B5:K5"/>
    </sheetView>
  </sheetViews>
  <sheetFormatPr defaultColWidth="14.44140625" defaultRowHeight="15" customHeight="1" x14ac:dyDescent="0.25"/>
  <cols>
    <col min="1" max="1" width="1.6640625" style="23" customWidth="1"/>
    <col min="2" max="4" width="9.33203125" style="23" customWidth="1"/>
    <col min="5" max="5" width="21.109375" style="23" customWidth="1"/>
    <col min="6" max="6" width="16.21875" style="23" customWidth="1"/>
    <col min="7" max="7" width="10.44140625" style="23" customWidth="1"/>
    <col min="8" max="8" width="6" style="23" customWidth="1"/>
    <col min="9" max="9" width="9.33203125" style="23" customWidth="1"/>
    <col min="10" max="10" width="11.109375" style="23" customWidth="1"/>
    <col min="11" max="11" width="18.109375" style="23" bestFit="1" customWidth="1"/>
    <col min="12" max="12" width="36.33203125" style="23" customWidth="1"/>
    <col min="13" max="13" width="12.6640625" style="46" bestFit="1" customWidth="1"/>
    <col min="14" max="14" width="10.6640625" style="23" customWidth="1"/>
    <col min="15" max="15" width="1.6640625" style="23" customWidth="1"/>
    <col min="16" max="16" width="12.5546875" style="23" bestFit="1" customWidth="1"/>
    <col min="17" max="17" width="12" style="23" bestFit="1" customWidth="1"/>
    <col min="18" max="18" width="11.33203125" style="23" bestFit="1" customWidth="1"/>
    <col min="19" max="22" width="8.6640625" style="23" customWidth="1"/>
    <col min="23" max="23" width="14.6640625" style="23" bestFit="1" customWidth="1"/>
    <col min="24" max="24" width="11.44140625" style="23" bestFit="1" customWidth="1"/>
    <col min="25" max="25" width="10.44140625" style="23" bestFit="1" customWidth="1"/>
    <col min="26" max="26" width="19.5546875" style="23" bestFit="1" customWidth="1"/>
    <col min="27" max="27" width="8.44140625" style="23" bestFit="1" customWidth="1"/>
    <col min="28" max="28" width="7.33203125" style="23" bestFit="1" customWidth="1"/>
    <col min="29" max="16384" width="14.44140625" style="23"/>
  </cols>
  <sheetData>
    <row r="1" spans="1:17" ht="39" customHeight="1" x14ac:dyDescent="0.3">
      <c r="A1" s="1"/>
      <c r="B1" s="217" t="s">
        <v>0</v>
      </c>
      <c r="C1" s="218"/>
      <c r="D1" s="223" t="s">
        <v>1</v>
      </c>
      <c r="E1" s="224"/>
      <c r="F1" s="224"/>
      <c r="G1" s="224"/>
      <c r="H1" s="224"/>
      <c r="I1" s="224"/>
      <c r="J1" s="224"/>
      <c r="K1" s="225"/>
      <c r="L1" s="1"/>
      <c r="M1" s="14"/>
      <c r="N1" s="1"/>
      <c r="O1" s="1"/>
      <c r="P1" s="1"/>
      <c r="Q1" s="1"/>
    </row>
    <row r="2" spans="1:17" ht="22.2" customHeight="1" x14ac:dyDescent="0.3">
      <c r="A2" s="1"/>
      <c r="B2" s="219"/>
      <c r="C2" s="220"/>
      <c r="D2" s="226"/>
      <c r="E2" s="227"/>
      <c r="F2" s="227"/>
      <c r="G2" s="227"/>
      <c r="H2" s="227"/>
      <c r="I2" s="227"/>
      <c r="J2" s="227"/>
      <c r="K2" s="228"/>
      <c r="L2" s="1"/>
      <c r="M2" s="14"/>
      <c r="N2" s="1"/>
      <c r="O2" s="1"/>
      <c r="P2" s="1"/>
      <c r="Q2" s="1"/>
    </row>
    <row r="3" spans="1:17" ht="14.4" x14ac:dyDescent="0.3">
      <c r="A3" s="1"/>
      <c r="B3" s="219"/>
      <c r="C3" s="220"/>
      <c r="D3" s="229" t="s">
        <v>142</v>
      </c>
      <c r="E3" s="230"/>
      <c r="F3" s="230"/>
      <c r="G3" s="231"/>
      <c r="H3" s="235" t="s">
        <v>125</v>
      </c>
      <c r="I3" s="236"/>
      <c r="J3" s="236"/>
      <c r="K3" s="237"/>
      <c r="L3" s="1"/>
      <c r="M3" s="14"/>
      <c r="N3" s="1"/>
      <c r="O3" s="1"/>
      <c r="P3" s="1"/>
      <c r="Q3" s="1"/>
    </row>
    <row r="4" spans="1:17" ht="28.95" customHeight="1" x14ac:dyDescent="0.3">
      <c r="A4" s="1"/>
      <c r="B4" s="221"/>
      <c r="C4" s="222"/>
      <c r="D4" s="232"/>
      <c r="E4" s="233"/>
      <c r="F4" s="233"/>
      <c r="G4" s="234"/>
      <c r="H4" s="238"/>
      <c r="I4" s="239"/>
      <c r="J4" s="239"/>
      <c r="K4" s="240"/>
      <c r="L4" s="155" t="s">
        <v>126</v>
      </c>
      <c r="M4" s="14"/>
      <c r="N4" s="1"/>
      <c r="O4" s="1"/>
      <c r="P4" s="1"/>
      <c r="Q4" s="1"/>
    </row>
    <row r="5" spans="1:17" ht="14.4" x14ac:dyDescent="0.3">
      <c r="A5" s="1"/>
      <c r="B5" s="242"/>
      <c r="C5" s="189"/>
      <c r="D5" s="189"/>
      <c r="E5" s="189"/>
      <c r="F5" s="189"/>
      <c r="G5" s="189"/>
      <c r="H5" s="189"/>
      <c r="I5" s="189"/>
      <c r="J5" s="189"/>
      <c r="K5" s="190"/>
      <c r="L5" s="1"/>
      <c r="M5" s="14"/>
      <c r="N5" s="1"/>
      <c r="O5" s="1"/>
      <c r="P5" s="1"/>
      <c r="Q5" s="1"/>
    </row>
    <row r="6" spans="1:17" ht="14.4" x14ac:dyDescent="0.3">
      <c r="A6" s="1"/>
      <c r="B6" s="243" t="s">
        <v>2</v>
      </c>
      <c r="C6" s="189"/>
      <c r="D6" s="189"/>
      <c r="E6" s="189"/>
      <c r="F6" s="189"/>
      <c r="G6" s="189"/>
      <c r="H6" s="189"/>
      <c r="I6" s="189"/>
      <c r="J6" s="189"/>
      <c r="K6" s="190"/>
      <c r="L6" s="1"/>
      <c r="M6" s="14"/>
      <c r="N6" s="1"/>
      <c r="O6" s="1"/>
      <c r="P6" s="1"/>
      <c r="Q6" s="1"/>
    </row>
    <row r="7" spans="1:17" ht="15.6" x14ac:dyDescent="0.3">
      <c r="A7" s="1"/>
      <c r="B7" s="244" t="s">
        <v>3</v>
      </c>
      <c r="C7" s="245"/>
      <c r="D7" s="245"/>
      <c r="E7" s="245"/>
      <c r="F7" s="245"/>
      <c r="G7" s="245"/>
      <c r="H7" s="245"/>
      <c r="I7" s="245"/>
      <c r="J7" s="245"/>
      <c r="K7" s="110">
        <f>'Transjournal Final'!$A$247</f>
        <v>46037</v>
      </c>
      <c r="L7" s="1"/>
      <c r="M7" s="14"/>
      <c r="N7" s="1"/>
      <c r="O7" s="1"/>
      <c r="P7" s="1"/>
      <c r="Q7" s="1"/>
    </row>
    <row r="8" spans="1:17" ht="31.5" hidden="1" customHeight="1" x14ac:dyDescent="0.3">
      <c r="A8" s="1"/>
      <c r="B8" s="247" t="s">
        <v>4</v>
      </c>
      <c r="C8" s="189"/>
      <c r="D8" s="189"/>
      <c r="E8" s="190"/>
      <c r="F8" s="150"/>
      <c r="G8" s="248" t="s">
        <v>5</v>
      </c>
      <c r="H8" s="190"/>
      <c r="I8" s="246" t="s">
        <v>6</v>
      </c>
      <c r="J8" s="190"/>
      <c r="K8" s="24" t="s">
        <v>7</v>
      </c>
      <c r="L8" s="1"/>
      <c r="M8" s="14"/>
      <c r="N8" s="1"/>
      <c r="O8" s="1"/>
      <c r="P8" s="1"/>
      <c r="Q8" s="1"/>
    </row>
    <row r="9" spans="1:17" ht="14.4" x14ac:dyDescent="0.3">
      <c r="A9" s="1"/>
      <c r="B9" s="196" t="s">
        <v>8</v>
      </c>
      <c r="C9" s="189"/>
      <c r="D9" s="189"/>
      <c r="E9" s="190"/>
      <c r="F9" s="25" t="s">
        <v>9</v>
      </c>
      <c r="G9" s="196" t="s">
        <v>10</v>
      </c>
      <c r="H9" s="190"/>
      <c r="I9" s="241" t="s">
        <v>11</v>
      </c>
      <c r="J9" s="211"/>
      <c r="K9" s="80" t="s">
        <v>12</v>
      </c>
      <c r="L9" s="1"/>
      <c r="M9" s="14"/>
      <c r="N9" s="1"/>
      <c r="O9" s="1"/>
      <c r="P9" s="1"/>
      <c r="Q9" s="1"/>
    </row>
    <row r="10" spans="1:17" ht="15.75" customHeight="1" x14ac:dyDescent="0.3">
      <c r="A10" s="1"/>
      <c r="B10" s="204" t="s">
        <v>13</v>
      </c>
      <c r="C10" s="189"/>
      <c r="D10" s="189"/>
      <c r="E10" s="190"/>
      <c r="F10" s="151" t="s">
        <v>99</v>
      </c>
      <c r="G10" s="197"/>
      <c r="H10" s="190"/>
      <c r="I10" s="210">
        <f>'Transjournal Final'!$I$247</f>
        <v>0</v>
      </c>
      <c r="J10" s="211"/>
      <c r="K10" s="81">
        <f>'Transjournal Final'!$I$245</f>
        <v>0</v>
      </c>
      <c r="L10" s="143"/>
      <c r="M10" s="145"/>
      <c r="N10" s="14"/>
      <c r="O10" s="1"/>
      <c r="P10" s="14"/>
      <c r="Q10" s="1"/>
    </row>
    <row r="11" spans="1:17" ht="15.75" customHeight="1" x14ac:dyDescent="0.3">
      <c r="A11" s="1"/>
      <c r="B11" s="188" t="s">
        <v>100</v>
      </c>
      <c r="C11" s="189"/>
      <c r="D11" s="189"/>
      <c r="E11" s="190"/>
      <c r="F11" s="151"/>
      <c r="G11" s="197"/>
      <c r="H11" s="190"/>
      <c r="I11" s="210">
        <f>'Transjournal Final'!$J$247</f>
        <v>0</v>
      </c>
      <c r="J11" s="211"/>
      <c r="K11" s="81">
        <f>'Transjournal Final'!$J$245</f>
        <v>0</v>
      </c>
      <c r="L11" s="1"/>
      <c r="M11" s="145"/>
      <c r="N11" s="1"/>
      <c r="O11" s="1"/>
      <c r="P11" s="1"/>
      <c r="Q11" s="1"/>
    </row>
    <row r="12" spans="1:17" ht="15.75" customHeight="1" x14ac:dyDescent="0.3">
      <c r="A12" s="1"/>
      <c r="B12" s="204" t="s">
        <v>15</v>
      </c>
      <c r="C12" s="189"/>
      <c r="D12" s="189"/>
      <c r="E12" s="190"/>
      <c r="F12" s="151"/>
      <c r="G12" s="197"/>
      <c r="H12" s="190"/>
      <c r="I12" s="210">
        <f>'Transjournal Final'!K247</f>
        <v>0</v>
      </c>
      <c r="J12" s="211"/>
      <c r="K12" s="81">
        <f>'Transjournal Final'!$K$245</f>
        <v>0</v>
      </c>
      <c r="L12" s="1"/>
      <c r="M12" s="145"/>
      <c r="N12" s="1"/>
      <c r="O12" s="1"/>
      <c r="P12" s="1"/>
      <c r="Q12" s="1"/>
    </row>
    <row r="13" spans="1:17" ht="15.75" customHeight="1" x14ac:dyDescent="0.3">
      <c r="A13" s="1"/>
      <c r="B13" s="188" t="s">
        <v>129</v>
      </c>
      <c r="C13" s="189"/>
      <c r="D13" s="189"/>
      <c r="E13" s="190"/>
      <c r="F13" s="151"/>
      <c r="G13" s="197"/>
      <c r="H13" s="190"/>
      <c r="I13" s="210">
        <f>'Transjournal Final'!$L$247</f>
        <v>0</v>
      </c>
      <c r="J13" s="211"/>
      <c r="K13" s="81">
        <f>'Transjournal Final'!$L$245</f>
        <v>0</v>
      </c>
      <c r="L13" s="14"/>
      <c r="M13" s="145"/>
      <c r="N13" s="14"/>
      <c r="O13" s="1"/>
      <c r="P13" s="14"/>
      <c r="Q13" s="1"/>
    </row>
    <row r="14" spans="1:17" ht="15.75" customHeight="1" x14ac:dyDescent="0.3">
      <c r="A14" s="1"/>
      <c r="B14" s="188" t="s">
        <v>130</v>
      </c>
      <c r="C14" s="189"/>
      <c r="D14" s="189"/>
      <c r="E14" s="190"/>
      <c r="F14" s="151"/>
      <c r="G14" s="197"/>
      <c r="H14" s="190"/>
      <c r="I14" s="210">
        <f>'Transjournal Final'!$M$247</f>
        <v>0</v>
      </c>
      <c r="J14" s="211"/>
      <c r="K14" s="81">
        <f>'Transjournal Final'!$M$245</f>
        <v>0</v>
      </c>
      <c r="L14" s="1"/>
      <c r="M14" s="145"/>
      <c r="N14" s="1"/>
      <c r="O14" s="1"/>
      <c r="P14" s="19"/>
      <c r="Q14" s="1"/>
    </row>
    <row r="15" spans="1:17" ht="15.75" customHeight="1" x14ac:dyDescent="0.3">
      <c r="A15" s="1"/>
      <c r="B15" s="188" t="s">
        <v>131</v>
      </c>
      <c r="C15" s="189"/>
      <c r="D15" s="189"/>
      <c r="E15" s="190"/>
      <c r="F15" s="151"/>
      <c r="G15" s="197"/>
      <c r="H15" s="190"/>
      <c r="I15" s="210">
        <f>'Transjournal Final'!$N$247</f>
        <v>0</v>
      </c>
      <c r="J15" s="211"/>
      <c r="K15" s="81">
        <f>'Transjournal Final'!$N$245</f>
        <v>0</v>
      </c>
      <c r="L15" s="1"/>
      <c r="M15" s="145"/>
      <c r="N15" s="1"/>
      <c r="O15" s="1"/>
      <c r="P15" s="19"/>
      <c r="Q15" s="1"/>
    </row>
    <row r="16" spans="1:17" ht="15.75" customHeight="1" x14ac:dyDescent="0.3">
      <c r="A16" s="1"/>
      <c r="B16" s="188" t="s">
        <v>101</v>
      </c>
      <c r="C16" s="189"/>
      <c r="D16" s="189"/>
      <c r="E16" s="190"/>
      <c r="F16" s="151"/>
      <c r="G16" s="197"/>
      <c r="H16" s="190"/>
      <c r="I16" s="210">
        <f>'Transjournal Final'!$O$247</f>
        <v>0</v>
      </c>
      <c r="J16" s="211"/>
      <c r="K16" s="81">
        <f>'Transjournal Final'!$O$245</f>
        <v>0</v>
      </c>
      <c r="L16" s="1"/>
      <c r="M16" s="145"/>
      <c r="N16" s="19"/>
      <c r="O16" s="1"/>
      <c r="P16" s="1"/>
      <c r="Q16" s="1"/>
    </row>
    <row r="17" spans="1:25" ht="15.75" customHeight="1" x14ac:dyDescent="0.3">
      <c r="A17" s="1"/>
      <c r="B17" s="188" t="s">
        <v>132</v>
      </c>
      <c r="C17" s="189"/>
      <c r="D17" s="189"/>
      <c r="E17" s="190"/>
      <c r="F17" s="151"/>
      <c r="G17" s="197"/>
      <c r="H17" s="190"/>
      <c r="I17" s="210">
        <f>'Transjournal Final'!P247</f>
        <v>0</v>
      </c>
      <c r="J17" s="211"/>
      <c r="K17" s="81">
        <f>'Transjournal Final'!$P$245</f>
        <v>0</v>
      </c>
      <c r="L17" s="1"/>
      <c r="M17" s="145"/>
      <c r="N17" s="1"/>
      <c r="O17" s="1"/>
      <c r="P17" s="18"/>
      <c r="Q17" s="1"/>
    </row>
    <row r="18" spans="1:25" ht="15.75" customHeight="1" x14ac:dyDescent="0.3">
      <c r="A18" s="1"/>
      <c r="B18" s="204" t="s">
        <v>133</v>
      </c>
      <c r="C18" s="189"/>
      <c r="D18" s="189"/>
      <c r="E18" s="190"/>
      <c r="F18" s="151"/>
      <c r="G18" s="197"/>
      <c r="H18" s="190"/>
      <c r="I18" s="210">
        <f>'Transjournal Final'!$H$247</f>
        <v>0</v>
      </c>
      <c r="J18" s="211"/>
      <c r="K18" s="81">
        <f>'Transjournal Final'!$H$245</f>
        <v>0</v>
      </c>
      <c r="L18" s="14"/>
      <c r="M18" s="145"/>
      <c r="N18" s="1"/>
      <c r="O18" s="1"/>
      <c r="P18" s="1"/>
      <c r="Q18" s="1"/>
    </row>
    <row r="19" spans="1:25" ht="14.4" x14ac:dyDescent="0.3">
      <c r="A19" s="1"/>
      <c r="B19" s="188" t="s">
        <v>137</v>
      </c>
      <c r="C19" s="189"/>
      <c r="D19" s="189"/>
      <c r="E19" s="190"/>
      <c r="F19" s="151"/>
      <c r="G19" s="197"/>
      <c r="H19" s="190"/>
      <c r="I19" s="210">
        <f>'Transjournal Final'!Q247</f>
        <v>0</v>
      </c>
      <c r="J19" s="211"/>
      <c r="K19" s="81">
        <f>'Transjournal Final'!Q245</f>
        <v>0</v>
      </c>
      <c r="L19" s="1"/>
      <c r="M19" s="145"/>
      <c r="N19" s="1"/>
      <c r="O19" s="1"/>
      <c r="P19" s="18"/>
      <c r="Q19" s="1"/>
    </row>
    <row r="20" spans="1:25" ht="14.4" x14ac:dyDescent="0.3">
      <c r="A20" s="1"/>
      <c r="B20" s="188" t="s">
        <v>137</v>
      </c>
      <c r="C20" s="189"/>
      <c r="D20" s="189"/>
      <c r="E20" s="190"/>
      <c r="F20" s="151"/>
      <c r="G20" s="197"/>
      <c r="H20" s="190"/>
      <c r="I20" s="210">
        <f>'Transjournal Final'!R247</f>
        <v>0</v>
      </c>
      <c r="J20" s="211"/>
      <c r="K20" s="81">
        <f>'Transjournal Final'!R245</f>
        <v>0</v>
      </c>
      <c r="L20" s="17"/>
      <c r="M20" s="145"/>
      <c r="N20" s="1"/>
      <c r="O20" s="1"/>
      <c r="P20" s="17"/>
      <c r="Q20" s="1"/>
    </row>
    <row r="21" spans="1:25" ht="15.75" customHeight="1" x14ac:dyDescent="0.3">
      <c r="A21" s="1"/>
      <c r="B21" s="213" t="s">
        <v>16</v>
      </c>
      <c r="C21" s="189"/>
      <c r="D21" s="189"/>
      <c r="E21" s="190"/>
      <c r="F21" s="26">
        <f t="shared" ref="F21" si="0">SUM(F10:F20)</f>
        <v>0</v>
      </c>
      <c r="G21" s="205">
        <f>SUM(G10:G20)</f>
        <v>0</v>
      </c>
      <c r="H21" s="190"/>
      <c r="I21" s="249">
        <f>SUM(I10:I20)</f>
        <v>0</v>
      </c>
      <c r="J21" s="211"/>
      <c r="K21" s="82">
        <f>SUM(K10:K20)</f>
        <v>0</v>
      </c>
      <c r="L21" s="48"/>
      <c r="M21" s="145"/>
      <c r="N21" s="1"/>
      <c r="O21" s="1"/>
      <c r="P21" s="17"/>
      <c r="Q21" s="1"/>
    </row>
    <row r="22" spans="1:25" ht="15.75" customHeight="1" x14ac:dyDescent="0.3">
      <c r="A22" s="1"/>
      <c r="B22" s="242"/>
      <c r="C22" s="189"/>
      <c r="D22" s="189"/>
      <c r="E22" s="189"/>
      <c r="F22" s="189"/>
      <c r="G22" s="189"/>
      <c r="H22" s="189"/>
      <c r="I22" s="189"/>
      <c r="J22" s="189"/>
      <c r="K22" s="190"/>
      <c r="L22" s="1"/>
      <c r="M22" s="14"/>
      <c r="N22" s="1"/>
      <c r="O22" s="1"/>
      <c r="P22" s="1"/>
      <c r="Q22" s="1"/>
    </row>
    <row r="23" spans="1:25" ht="18" customHeight="1" x14ac:dyDescent="0.3">
      <c r="A23" s="1"/>
      <c r="B23" s="216" t="s">
        <v>17</v>
      </c>
      <c r="C23" s="189"/>
      <c r="D23" s="189"/>
      <c r="E23" s="189"/>
      <c r="F23" s="189"/>
      <c r="G23" s="189"/>
      <c r="H23" s="189"/>
      <c r="I23" s="189"/>
      <c r="J23" s="189"/>
      <c r="K23" s="190"/>
      <c r="L23" s="1"/>
      <c r="N23" s="1"/>
      <c r="O23" s="1"/>
      <c r="P23" s="1"/>
      <c r="Q23" s="1"/>
    </row>
    <row r="24" spans="1:25" ht="15.75" customHeight="1" x14ac:dyDescent="0.3">
      <c r="A24" s="1"/>
      <c r="B24" s="196" t="s">
        <v>18</v>
      </c>
      <c r="C24" s="189"/>
      <c r="D24" s="189"/>
      <c r="E24" s="190"/>
      <c r="F24" s="25" t="s">
        <v>9</v>
      </c>
      <c r="G24" s="196" t="s">
        <v>10</v>
      </c>
      <c r="H24" s="190"/>
      <c r="I24" s="212" t="s">
        <v>11</v>
      </c>
      <c r="J24" s="190"/>
      <c r="K24" s="80" t="s">
        <v>12</v>
      </c>
      <c r="L24" s="1"/>
      <c r="M24" s="14"/>
      <c r="N24" s="1"/>
      <c r="O24" s="1"/>
      <c r="P24" s="1"/>
      <c r="Q24" s="1"/>
    </row>
    <row r="25" spans="1:25" ht="15.75" customHeight="1" x14ac:dyDescent="0.3">
      <c r="A25" s="1"/>
      <c r="B25" s="188" t="s">
        <v>123</v>
      </c>
      <c r="C25" s="189"/>
      <c r="D25" s="189"/>
      <c r="E25" s="190"/>
      <c r="F25" s="151" t="s">
        <v>14</v>
      </c>
      <c r="G25" s="197"/>
      <c r="H25" s="190"/>
      <c r="I25" s="201">
        <f>'Transjournal Final'!$S$247</f>
        <v>0</v>
      </c>
      <c r="J25" s="190"/>
      <c r="K25" s="81">
        <f>'Transjournal Final'!$S$245</f>
        <v>0</v>
      </c>
      <c r="L25" s="1"/>
      <c r="M25" s="145"/>
      <c r="N25" s="19"/>
      <c r="O25" s="38"/>
      <c r="P25" s="46"/>
      <c r="Q25" s="40"/>
      <c r="T25" s="27"/>
      <c r="U25" s="28"/>
      <c r="V25" s="28"/>
      <c r="X25" s="28"/>
      <c r="Y25" s="28"/>
    </row>
    <row r="26" spans="1:25" s="31" customFormat="1" ht="22.95" customHeight="1" x14ac:dyDescent="0.3">
      <c r="A26" s="15"/>
      <c r="B26" s="182" t="s">
        <v>20</v>
      </c>
      <c r="C26" s="183"/>
      <c r="D26" s="183"/>
      <c r="E26" s="184"/>
      <c r="F26" s="152" t="s">
        <v>14</v>
      </c>
      <c r="G26" s="198"/>
      <c r="H26" s="184"/>
      <c r="I26" s="199">
        <f>'Transjournal Final'!$T$247</f>
        <v>0</v>
      </c>
      <c r="J26" s="184"/>
      <c r="K26" s="83">
        <f>'Transjournal Final'!$T$245</f>
        <v>0</v>
      </c>
      <c r="L26" s="29"/>
      <c r="M26" s="145"/>
      <c r="N26" s="16"/>
      <c r="O26" s="30"/>
      <c r="P26" s="46"/>
      <c r="Q26" s="125"/>
    </row>
    <row r="27" spans="1:25" s="31" customFormat="1" ht="22.95" customHeight="1" x14ac:dyDescent="0.3">
      <c r="A27" s="15"/>
      <c r="B27" s="175" t="s">
        <v>102</v>
      </c>
      <c r="C27" s="176"/>
      <c r="D27" s="176"/>
      <c r="E27" s="177"/>
      <c r="F27" s="152" t="s">
        <v>14</v>
      </c>
      <c r="G27" s="178"/>
      <c r="H27" s="179"/>
      <c r="I27" s="180">
        <f>'Transjournal Final'!$U$247</f>
        <v>0</v>
      </c>
      <c r="J27" s="181"/>
      <c r="K27" s="83">
        <f>'Transjournal Final'!$U$245</f>
        <v>0</v>
      </c>
      <c r="L27" s="32"/>
      <c r="M27" s="145"/>
      <c r="N27" s="16"/>
      <c r="O27" s="30"/>
      <c r="P27" s="46"/>
    </row>
    <row r="28" spans="1:25" s="31" customFormat="1" ht="32.25" customHeight="1" x14ac:dyDescent="0.3">
      <c r="A28" s="15"/>
      <c r="B28" s="182" t="s">
        <v>21</v>
      </c>
      <c r="C28" s="183"/>
      <c r="D28" s="183"/>
      <c r="E28" s="184"/>
      <c r="F28" s="152" t="s">
        <v>14</v>
      </c>
      <c r="G28" s="198"/>
      <c r="H28" s="184"/>
      <c r="I28" s="199">
        <f>'Transjournal Final'!$W$247</f>
        <v>0</v>
      </c>
      <c r="J28" s="184"/>
      <c r="K28" s="83">
        <f>'Transjournal Final'!$W$245</f>
        <v>0</v>
      </c>
      <c r="L28" s="29"/>
      <c r="M28" s="145"/>
      <c r="N28" s="15"/>
      <c r="P28" s="46"/>
    </row>
    <row r="29" spans="1:25" s="31" customFormat="1" ht="34.5" customHeight="1" x14ac:dyDescent="0.3">
      <c r="A29" s="15"/>
      <c r="B29" s="185" t="s">
        <v>104</v>
      </c>
      <c r="C29" s="186"/>
      <c r="D29" s="186"/>
      <c r="E29" s="187"/>
      <c r="F29" s="152" t="s">
        <v>14</v>
      </c>
      <c r="G29" s="198"/>
      <c r="H29" s="184"/>
      <c r="I29" s="199">
        <f>'Transjournal Final'!$X$247</f>
        <v>0</v>
      </c>
      <c r="J29" s="184"/>
      <c r="K29" s="83">
        <f>'Transjournal Final'!$X$245</f>
        <v>0</v>
      </c>
      <c r="L29" s="29"/>
      <c r="M29" s="145"/>
      <c r="N29" s="15"/>
      <c r="P29" s="46"/>
    </row>
    <row r="30" spans="1:25" ht="15.75" customHeight="1" x14ac:dyDescent="0.3">
      <c r="A30" s="1"/>
      <c r="B30" s="188" t="s">
        <v>23</v>
      </c>
      <c r="C30" s="189"/>
      <c r="D30" s="189"/>
      <c r="E30" s="190"/>
      <c r="F30" s="151" t="s">
        <v>14</v>
      </c>
      <c r="G30" s="197"/>
      <c r="H30" s="190"/>
      <c r="I30" s="201">
        <f>'Transjournal Final'!$Y$247</f>
        <v>0</v>
      </c>
      <c r="J30" s="190"/>
      <c r="K30" s="81">
        <f>'Transjournal Final'!$Y$245</f>
        <v>0</v>
      </c>
      <c r="L30" s="1"/>
      <c r="M30" s="145"/>
      <c r="N30" s="1"/>
      <c r="O30" s="38"/>
      <c r="P30" s="46"/>
    </row>
    <row r="31" spans="1:25" ht="15.75" customHeight="1" x14ac:dyDescent="0.3">
      <c r="A31" s="1"/>
      <c r="B31" s="188" t="s">
        <v>24</v>
      </c>
      <c r="C31" s="189"/>
      <c r="D31" s="189"/>
      <c r="E31" s="190"/>
      <c r="F31" s="151">
        <v>300</v>
      </c>
      <c r="G31" s="197"/>
      <c r="H31" s="190"/>
      <c r="I31" s="201">
        <f>'Transjournal Final'!$Z$247</f>
        <v>0</v>
      </c>
      <c r="J31" s="190"/>
      <c r="K31" s="81">
        <f>'Transjournal Final'!$Z$245</f>
        <v>0</v>
      </c>
      <c r="L31" s="1"/>
      <c r="M31" s="145"/>
      <c r="N31" s="1"/>
      <c r="P31" s="46"/>
    </row>
    <row r="32" spans="1:25" ht="14.4" x14ac:dyDescent="0.3">
      <c r="A32" s="1"/>
      <c r="B32" s="188" t="s">
        <v>25</v>
      </c>
      <c r="C32" s="189"/>
      <c r="D32" s="189"/>
      <c r="E32" s="190"/>
      <c r="F32" s="151">
        <v>2000</v>
      </c>
      <c r="G32" s="197"/>
      <c r="H32" s="190"/>
      <c r="I32" s="201">
        <f>'Transjournal Final'!$V$247</f>
        <v>0</v>
      </c>
      <c r="J32" s="190"/>
      <c r="K32" s="81">
        <f>'Transjournal Final'!$V$245</f>
        <v>0</v>
      </c>
      <c r="L32" s="119"/>
      <c r="M32" s="145"/>
      <c r="N32" s="1"/>
      <c r="P32" s="46"/>
    </row>
    <row r="33" spans="1:17" ht="15.75" customHeight="1" x14ac:dyDescent="0.3">
      <c r="A33" s="1"/>
      <c r="B33" s="188" t="s">
        <v>26</v>
      </c>
      <c r="C33" s="189"/>
      <c r="D33" s="189"/>
      <c r="E33" s="190"/>
      <c r="F33" s="151">
        <v>1000</v>
      </c>
      <c r="G33" s="197"/>
      <c r="H33" s="190"/>
      <c r="I33" s="201">
        <f>'Transjournal Final'!$AA$247</f>
        <v>0</v>
      </c>
      <c r="J33" s="190"/>
      <c r="K33" s="81">
        <f>'Transjournal Final'!$AA$245</f>
        <v>0</v>
      </c>
      <c r="L33" s="1"/>
      <c r="M33" s="145"/>
      <c r="N33" s="1"/>
      <c r="P33" s="46"/>
    </row>
    <row r="34" spans="1:17" ht="15.75" customHeight="1" x14ac:dyDescent="0.3">
      <c r="A34" s="1"/>
      <c r="B34" s="204" t="s">
        <v>27</v>
      </c>
      <c r="C34" s="189"/>
      <c r="D34" s="189"/>
      <c r="E34" s="190"/>
      <c r="F34" s="151">
        <v>500</v>
      </c>
      <c r="G34" s="197"/>
      <c r="H34" s="190"/>
      <c r="I34" s="201">
        <f>'Transjournal Final'!$AB$247</f>
        <v>0</v>
      </c>
      <c r="J34" s="190"/>
      <c r="K34" s="81">
        <f>'Transjournal Final'!$AB$245</f>
        <v>0</v>
      </c>
      <c r="L34" s="1"/>
      <c r="M34" s="145"/>
      <c r="N34" s="1"/>
      <c r="P34" s="46"/>
    </row>
    <row r="35" spans="1:17" ht="15.75" customHeight="1" x14ac:dyDescent="0.3">
      <c r="A35" s="1"/>
      <c r="B35" s="206" t="s">
        <v>28</v>
      </c>
      <c r="C35" s="189"/>
      <c r="D35" s="189"/>
      <c r="E35" s="190"/>
      <c r="F35" s="153" t="s">
        <v>29</v>
      </c>
      <c r="G35" s="197"/>
      <c r="H35" s="190"/>
      <c r="I35" s="201">
        <f>'Transjournal Final'!$AC$247</f>
        <v>0</v>
      </c>
      <c r="J35" s="190"/>
      <c r="K35" s="81">
        <f>'Transjournal Final'!$AC$245</f>
        <v>0</v>
      </c>
      <c r="L35" s="1"/>
      <c r="M35" s="145"/>
      <c r="N35" s="1"/>
      <c r="P35" s="46"/>
    </row>
    <row r="36" spans="1:17" ht="15.75" customHeight="1" x14ac:dyDescent="0.3">
      <c r="A36" s="1"/>
      <c r="B36" s="207" t="s">
        <v>30</v>
      </c>
      <c r="C36" s="189"/>
      <c r="D36" s="189"/>
      <c r="E36" s="190"/>
      <c r="F36" s="151" t="s">
        <v>14</v>
      </c>
      <c r="G36" s="197"/>
      <c r="H36" s="190"/>
      <c r="I36" s="201">
        <f>'Transjournal Final'!$AD$247</f>
        <v>0</v>
      </c>
      <c r="J36" s="190"/>
      <c r="K36" s="81">
        <f>'Transjournal Final'!$AD$245</f>
        <v>0</v>
      </c>
      <c r="L36" s="1"/>
      <c r="M36" s="145"/>
      <c r="N36" s="1"/>
      <c r="P36" s="46"/>
    </row>
    <row r="37" spans="1:17" ht="15.75" customHeight="1" x14ac:dyDescent="0.3">
      <c r="A37" s="1"/>
      <c r="B37" s="204" t="s">
        <v>31</v>
      </c>
      <c r="C37" s="189"/>
      <c r="D37" s="189"/>
      <c r="E37" s="190"/>
      <c r="F37" s="151" t="s">
        <v>14</v>
      </c>
      <c r="G37" s="197"/>
      <c r="H37" s="190"/>
      <c r="I37" s="201">
        <f>'Transjournal Final'!$AE$247</f>
        <v>0</v>
      </c>
      <c r="J37" s="190"/>
      <c r="K37" s="81">
        <f>'Transjournal Final'!$AE$245</f>
        <v>0</v>
      </c>
      <c r="L37" s="1"/>
      <c r="M37" s="145"/>
      <c r="N37" s="1"/>
      <c r="P37" s="46"/>
    </row>
    <row r="38" spans="1:17" ht="15.75" customHeight="1" x14ac:dyDescent="0.3">
      <c r="A38" s="1"/>
      <c r="B38" s="204" t="s">
        <v>32</v>
      </c>
      <c r="C38" s="189"/>
      <c r="D38" s="189"/>
      <c r="E38" s="190"/>
      <c r="F38" s="151">
        <v>500</v>
      </c>
      <c r="G38" s="197"/>
      <c r="H38" s="190"/>
      <c r="I38" s="201">
        <f>'Transjournal Final'!$AF$247</f>
        <v>0</v>
      </c>
      <c r="J38" s="190"/>
      <c r="K38" s="81">
        <f>'Transjournal Final'!$AF$245</f>
        <v>0</v>
      </c>
      <c r="L38" s="1"/>
      <c r="M38" s="145"/>
      <c r="N38" s="1"/>
      <c r="P38" s="46"/>
    </row>
    <row r="39" spans="1:17" ht="15.75" customHeight="1" x14ac:dyDescent="0.3">
      <c r="A39" s="1"/>
      <c r="B39" s="204" t="s">
        <v>33</v>
      </c>
      <c r="C39" s="189"/>
      <c r="D39" s="189"/>
      <c r="E39" s="190"/>
      <c r="F39" s="151" t="s">
        <v>14</v>
      </c>
      <c r="G39" s="197"/>
      <c r="H39" s="190"/>
      <c r="I39" s="200">
        <f>'Transjournal Final'!$AG$247</f>
        <v>0</v>
      </c>
      <c r="J39" s="190"/>
      <c r="K39" s="81">
        <f>'Transjournal Final'!$AG$245</f>
        <v>0</v>
      </c>
      <c r="L39" s="1"/>
      <c r="M39" s="145"/>
      <c r="N39" s="1"/>
      <c r="P39" s="46"/>
    </row>
    <row r="40" spans="1:17" ht="15.75" customHeight="1" x14ac:dyDescent="0.3">
      <c r="A40" s="1"/>
      <c r="B40" s="204" t="s">
        <v>34</v>
      </c>
      <c r="C40" s="189"/>
      <c r="D40" s="189"/>
      <c r="E40" s="190"/>
      <c r="F40" s="151">
        <v>100</v>
      </c>
      <c r="G40" s="197"/>
      <c r="H40" s="190"/>
      <c r="I40" s="201">
        <f>'Transjournal Final'!$AH$247</f>
        <v>0</v>
      </c>
      <c r="J40" s="190"/>
      <c r="K40" s="81">
        <f>'Transjournal Final'!$AH$245</f>
        <v>0</v>
      </c>
      <c r="L40" s="1"/>
      <c r="M40" s="145"/>
      <c r="N40" s="1"/>
      <c r="P40" s="46"/>
    </row>
    <row r="41" spans="1:17" ht="15.75" customHeight="1" x14ac:dyDescent="0.3">
      <c r="A41" s="1"/>
      <c r="B41" s="193" t="s">
        <v>136</v>
      </c>
      <c r="C41" s="194"/>
      <c r="D41" s="194"/>
      <c r="E41" s="195"/>
      <c r="F41" s="151"/>
      <c r="G41" s="136"/>
      <c r="H41" s="135"/>
      <c r="I41" s="202">
        <f>'Transjournal Final'!AK247</f>
        <v>0</v>
      </c>
      <c r="J41" s="203"/>
      <c r="K41" s="81">
        <f>'Transjournal Final'!AK245</f>
        <v>0</v>
      </c>
      <c r="L41" s="1"/>
      <c r="M41" s="145"/>
      <c r="N41" s="1"/>
      <c r="P41" s="46"/>
    </row>
    <row r="42" spans="1:17" ht="15.75" customHeight="1" x14ac:dyDescent="0.3">
      <c r="A42" s="1"/>
      <c r="B42" s="193" t="s">
        <v>136</v>
      </c>
      <c r="C42" s="194"/>
      <c r="D42" s="194"/>
      <c r="E42" s="195"/>
      <c r="F42" s="154"/>
      <c r="G42" s="197"/>
      <c r="H42" s="190"/>
      <c r="I42" s="200">
        <f>'Transjournal Final'!$AL$247</f>
        <v>0</v>
      </c>
      <c r="J42" s="190"/>
      <c r="K42" s="81">
        <f>'Transjournal Final'!$AL$245</f>
        <v>0</v>
      </c>
      <c r="L42" s="1"/>
      <c r="M42" s="145"/>
      <c r="N42" s="1"/>
    </row>
    <row r="43" spans="1:17" ht="15.75" customHeight="1" x14ac:dyDescent="0.3">
      <c r="A43" s="1"/>
      <c r="B43" s="193" t="s">
        <v>136</v>
      </c>
      <c r="C43" s="194"/>
      <c r="D43" s="194"/>
      <c r="E43" s="195"/>
      <c r="F43" s="154"/>
      <c r="G43" s="191"/>
      <c r="H43" s="192"/>
      <c r="I43" s="173">
        <f>'Transjournal Final'!$AM$247</f>
        <v>0</v>
      </c>
      <c r="J43" s="174"/>
      <c r="K43" s="84">
        <f>'Transjournal Final'!$AM$245</f>
        <v>0</v>
      </c>
      <c r="L43" s="1"/>
      <c r="M43" s="145"/>
      <c r="N43" s="1"/>
    </row>
    <row r="44" spans="1:17" ht="15.75" customHeight="1" x14ac:dyDescent="0.3">
      <c r="A44" s="1"/>
      <c r="B44" s="204" t="s">
        <v>35</v>
      </c>
      <c r="C44" s="189"/>
      <c r="D44" s="189"/>
      <c r="E44" s="190"/>
      <c r="F44" s="151" t="s">
        <v>14</v>
      </c>
      <c r="G44" s="205"/>
      <c r="H44" s="190"/>
      <c r="I44" s="200">
        <f>'Transjournal Final'!$AI$247</f>
        <v>0</v>
      </c>
      <c r="J44" s="190"/>
      <c r="K44" s="81">
        <f>'Transjournal Final'!$AI$245</f>
        <v>0</v>
      </c>
      <c r="L44" s="1"/>
      <c r="M44" s="145"/>
      <c r="N44" s="1"/>
    </row>
    <row r="45" spans="1:17" ht="15.75" customHeight="1" x14ac:dyDescent="0.3">
      <c r="A45" s="1"/>
      <c r="B45" s="213" t="s">
        <v>16</v>
      </c>
      <c r="C45" s="189"/>
      <c r="D45" s="189"/>
      <c r="E45" s="190"/>
      <c r="F45" s="26"/>
      <c r="G45" s="205">
        <f>SUM(G25:H44)</f>
        <v>0</v>
      </c>
      <c r="H45" s="190"/>
      <c r="I45" s="173">
        <f>SUM(I25:I42)</f>
        <v>0</v>
      </c>
      <c r="J45" s="174"/>
      <c r="K45" s="85">
        <f>SUM(K25:K44)</f>
        <v>0</v>
      </c>
      <c r="L45" s="49"/>
      <c r="M45" s="131"/>
      <c r="N45" s="44"/>
      <c r="O45" s="39"/>
      <c r="Q45" s="40"/>
    </row>
    <row r="46" spans="1:17" ht="16.5" customHeight="1" x14ac:dyDescent="0.3">
      <c r="A46" s="1"/>
      <c r="B46" s="214"/>
      <c r="C46" s="215"/>
      <c r="D46" s="215"/>
      <c r="E46" s="215"/>
      <c r="F46" s="215"/>
      <c r="G46" s="215"/>
      <c r="H46" s="215"/>
      <c r="I46" s="208" t="s">
        <v>118</v>
      </c>
      <c r="J46" s="209"/>
      <c r="K46" s="86">
        <f>SUM(K21-K45)</f>
        <v>0</v>
      </c>
      <c r="L46" s="49"/>
      <c r="M46" s="45"/>
      <c r="N46" s="42"/>
      <c r="O46" s="38"/>
      <c r="P46" s="133"/>
    </row>
    <row r="47" spans="1:17" ht="15.75" customHeight="1" x14ac:dyDescent="0.3">
      <c r="F47" s="33"/>
      <c r="K47" s="37"/>
      <c r="M47" s="45"/>
      <c r="N47" s="42"/>
    </row>
    <row r="48" spans="1:17" ht="15.75" customHeight="1" x14ac:dyDescent="0.3">
      <c r="F48" s="33"/>
      <c r="G48" s="39"/>
      <c r="J48" s="117"/>
      <c r="K48" s="144"/>
      <c r="M48" s="45"/>
      <c r="N48" s="42"/>
      <c r="P48" s="40"/>
    </row>
    <row r="49" spans="6:16" ht="15.75" customHeight="1" x14ac:dyDescent="0.3">
      <c r="F49" s="47"/>
      <c r="J49" s="117"/>
      <c r="K49" s="144"/>
      <c r="M49" s="45"/>
      <c r="N49" s="41"/>
    </row>
    <row r="50" spans="6:16" ht="15.75" customHeight="1" x14ac:dyDescent="0.3">
      <c r="F50" s="47"/>
      <c r="J50" s="138"/>
      <c r="K50" s="118"/>
      <c r="M50" s="131"/>
      <c r="N50" s="41"/>
      <c r="P50" s="133"/>
    </row>
    <row r="51" spans="6:16" ht="15.75" customHeight="1" x14ac:dyDescent="0.3">
      <c r="F51" s="33"/>
      <c r="J51" s="117"/>
      <c r="K51" s="118"/>
      <c r="M51" s="45"/>
      <c r="N51" s="42"/>
      <c r="P51" s="40"/>
    </row>
    <row r="52" spans="6:16" ht="15.75" customHeight="1" x14ac:dyDescent="0.3">
      <c r="F52" s="33"/>
      <c r="J52" s="117"/>
      <c r="K52" s="118"/>
      <c r="L52" s="40"/>
      <c r="M52" s="45"/>
      <c r="N52" s="42"/>
      <c r="P52" s="40"/>
    </row>
    <row r="53" spans="6:16" ht="15.75" customHeight="1" x14ac:dyDescent="0.25">
      <c r="F53" s="33"/>
      <c r="J53" s="117"/>
      <c r="K53" s="117"/>
    </row>
    <row r="54" spans="6:16" ht="15.75" customHeight="1" x14ac:dyDescent="0.25">
      <c r="F54" s="33"/>
      <c r="K54" s="33"/>
      <c r="P54" s="39"/>
    </row>
    <row r="55" spans="6:16" ht="15.75" customHeight="1" x14ac:dyDescent="0.25">
      <c r="F55" s="33"/>
      <c r="K55" s="33"/>
    </row>
    <row r="56" spans="6:16" ht="15.75" customHeight="1" x14ac:dyDescent="0.25">
      <c r="F56" s="33"/>
      <c r="K56" s="33"/>
    </row>
    <row r="57" spans="6:16" ht="15.75" customHeight="1" x14ac:dyDescent="0.25">
      <c r="F57" s="33"/>
      <c r="K57" s="33"/>
    </row>
    <row r="58" spans="6:16" ht="15.75" customHeight="1" x14ac:dyDescent="0.25">
      <c r="F58" s="33"/>
      <c r="K58" s="33"/>
    </row>
    <row r="59" spans="6:16" ht="15.75" customHeight="1" x14ac:dyDescent="0.25">
      <c r="F59" s="33"/>
      <c r="K59" s="33"/>
    </row>
    <row r="60" spans="6:16" ht="15.75" customHeight="1" x14ac:dyDescent="0.25">
      <c r="F60" s="33"/>
      <c r="K60" s="33"/>
    </row>
    <row r="61" spans="6:16" ht="15.75" customHeight="1" x14ac:dyDescent="0.25">
      <c r="F61" s="33"/>
      <c r="K61" s="33"/>
    </row>
    <row r="62" spans="6:16" ht="15.75" customHeight="1" x14ac:dyDescent="0.25">
      <c r="F62" s="33"/>
      <c r="K62" s="33"/>
    </row>
    <row r="63" spans="6:16" ht="15.75" customHeight="1" x14ac:dyDescent="0.25">
      <c r="F63" s="33"/>
      <c r="K63" s="33"/>
    </row>
    <row r="64" spans="6:16" ht="15.75" customHeight="1" x14ac:dyDescent="0.25">
      <c r="F64" s="33"/>
      <c r="K64" s="33"/>
    </row>
    <row r="65" spans="6:11" ht="15.75" customHeight="1" x14ac:dyDescent="0.25">
      <c r="F65" s="33"/>
      <c r="K65" s="33"/>
    </row>
    <row r="66" spans="6:11" ht="15.75" customHeight="1" x14ac:dyDescent="0.25">
      <c r="F66" s="33"/>
      <c r="K66" s="33"/>
    </row>
    <row r="67" spans="6:11" ht="15.75" customHeight="1" x14ac:dyDescent="0.25">
      <c r="F67" s="33"/>
      <c r="K67" s="33"/>
    </row>
    <row r="68" spans="6:11" ht="15.75" customHeight="1" x14ac:dyDescent="0.25">
      <c r="F68" s="33"/>
      <c r="K68" s="33"/>
    </row>
    <row r="69" spans="6:11" ht="15.75" customHeight="1" x14ac:dyDescent="0.25">
      <c r="F69" s="33"/>
      <c r="K69" s="33"/>
    </row>
    <row r="70" spans="6:11" ht="15.75" customHeight="1" x14ac:dyDescent="0.25">
      <c r="F70" s="33"/>
      <c r="K70" s="33"/>
    </row>
    <row r="71" spans="6:11" ht="15.75" customHeight="1" x14ac:dyDescent="0.25">
      <c r="F71" s="33"/>
      <c r="K71" s="33"/>
    </row>
    <row r="72" spans="6:11" ht="15.75" customHeight="1" x14ac:dyDescent="0.25">
      <c r="F72" s="33"/>
      <c r="K72" s="33"/>
    </row>
    <row r="73" spans="6:11" ht="15.75" customHeight="1" x14ac:dyDescent="0.25">
      <c r="F73" s="33"/>
      <c r="K73" s="33"/>
    </row>
    <row r="74" spans="6:11" ht="15.75" customHeight="1" x14ac:dyDescent="0.25">
      <c r="F74" s="33"/>
      <c r="K74" s="33"/>
    </row>
    <row r="75" spans="6:11" ht="15.75" customHeight="1" x14ac:dyDescent="0.25">
      <c r="F75" s="33"/>
      <c r="K75" s="33"/>
    </row>
    <row r="76" spans="6:11" ht="15.75" customHeight="1" x14ac:dyDescent="0.25">
      <c r="F76" s="33"/>
      <c r="K76" s="33"/>
    </row>
    <row r="77" spans="6:11" ht="15.75" customHeight="1" x14ac:dyDescent="0.25">
      <c r="F77" s="33"/>
      <c r="K77" s="33"/>
    </row>
    <row r="78" spans="6:11" ht="15.75" customHeight="1" x14ac:dyDescent="0.25">
      <c r="F78" s="33"/>
      <c r="K78" s="33"/>
    </row>
    <row r="79" spans="6:11" ht="15.75" customHeight="1" x14ac:dyDescent="0.25">
      <c r="F79" s="33"/>
      <c r="K79" s="33"/>
    </row>
    <row r="80" spans="6:11" ht="15.75" customHeight="1" x14ac:dyDescent="0.25">
      <c r="F80" s="33"/>
      <c r="K80" s="33"/>
    </row>
    <row r="81" spans="6:11" ht="15.75" customHeight="1" x14ac:dyDescent="0.25">
      <c r="F81" s="33"/>
      <c r="K81" s="33"/>
    </row>
    <row r="82" spans="6:11" ht="15.75" customHeight="1" x14ac:dyDescent="0.25">
      <c r="F82" s="33"/>
      <c r="K82" s="33"/>
    </row>
    <row r="83" spans="6:11" ht="15.75" customHeight="1" x14ac:dyDescent="0.25">
      <c r="F83" s="33"/>
      <c r="K83" s="33"/>
    </row>
    <row r="84" spans="6:11" ht="15.75" customHeight="1" x14ac:dyDescent="0.25">
      <c r="F84" s="33"/>
      <c r="K84" s="33"/>
    </row>
    <row r="85" spans="6:11" ht="15.75" customHeight="1" x14ac:dyDescent="0.25">
      <c r="F85" s="33"/>
      <c r="K85" s="33"/>
    </row>
    <row r="86" spans="6:11" ht="15.75" customHeight="1" x14ac:dyDescent="0.25">
      <c r="F86" s="33"/>
      <c r="K86" s="33"/>
    </row>
    <row r="87" spans="6:11" ht="15.75" customHeight="1" x14ac:dyDescent="0.25">
      <c r="F87" s="33"/>
      <c r="K87" s="33"/>
    </row>
    <row r="88" spans="6:11" ht="15.75" customHeight="1" x14ac:dyDescent="0.25">
      <c r="F88" s="33"/>
      <c r="K88" s="33"/>
    </row>
    <row r="89" spans="6:11" ht="15.75" customHeight="1" x14ac:dyDescent="0.25">
      <c r="F89" s="33"/>
      <c r="K89" s="33"/>
    </row>
    <row r="90" spans="6:11" ht="15.75" customHeight="1" x14ac:dyDescent="0.25">
      <c r="F90" s="33"/>
      <c r="K90" s="33"/>
    </row>
    <row r="91" spans="6:11" ht="15.75" customHeight="1" x14ac:dyDescent="0.25">
      <c r="F91" s="33"/>
      <c r="K91" s="33"/>
    </row>
    <row r="92" spans="6:11" ht="15.75" customHeight="1" x14ac:dyDescent="0.25">
      <c r="F92" s="33"/>
      <c r="K92" s="33"/>
    </row>
    <row r="93" spans="6:11" ht="15.75" customHeight="1" x14ac:dyDescent="0.25">
      <c r="F93" s="33"/>
      <c r="K93" s="33"/>
    </row>
    <row r="94" spans="6:11" ht="15.75" customHeight="1" x14ac:dyDescent="0.25">
      <c r="F94" s="33"/>
      <c r="K94" s="33"/>
    </row>
    <row r="95" spans="6:11" ht="15.75" customHeight="1" x14ac:dyDescent="0.25">
      <c r="F95" s="33"/>
      <c r="K95" s="33"/>
    </row>
    <row r="96" spans="6:11" ht="15.75" customHeight="1" x14ac:dyDescent="0.25">
      <c r="F96" s="33"/>
      <c r="K96" s="33"/>
    </row>
    <row r="97" spans="6:11" ht="15.75" customHeight="1" x14ac:dyDescent="0.25">
      <c r="F97" s="33"/>
      <c r="K97" s="33"/>
    </row>
    <row r="98" spans="6:11" ht="15.75" customHeight="1" x14ac:dyDescent="0.25">
      <c r="F98" s="33"/>
      <c r="K98" s="33"/>
    </row>
    <row r="99" spans="6:11" ht="15.75" customHeight="1" x14ac:dyDescent="0.25">
      <c r="F99" s="33"/>
      <c r="K99" s="33"/>
    </row>
    <row r="100" spans="6:11" ht="15.75" customHeight="1" x14ac:dyDescent="0.25">
      <c r="F100" s="33"/>
      <c r="K100" s="33"/>
    </row>
    <row r="101" spans="6:11" ht="15.75" customHeight="1" x14ac:dyDescent="0.25">
      <c r="F101" s="33"/>
      <c r="K101" s="33"/>
    </row>
    <row r="102" spans="6:11" ht="15.75" customHeight="1" x14ac:dyDescent="0.25">
      <c r="F102" s="33"/>
      <c r="K102" s="33"/>
    </row>
    <row r="103" spans="6:11" ht="15.75" customHeight="1" x14ac:dyDescent="0.25">
      <c r="F103" s="33"/>
      <c r="K103" s="33"/>
    </row>
    <row r="104" spans="6:11" ht="15.75" customHeight="1" x14ac:dyDescent="0.25">
      <c r="F104" s="33"/>
      <c r="K104" s="33"/>
    </row>
    <row r="105" spans="6:11" ht="15.75" customHeight="1" x14ac:dyDescent="0.25">
      <c r="F105" s="33"/>
      <c r="K105" s="33"/>
    </row>
    <row r="106" spans="6:11" ht="15.75" customHeight="1" x14ac:dyDescent="0.25">
      <c r="F106" s="33"/>
      <c r="K106" s="33"/>
    </row>
    <row r="107" spans="6:11" ht="15.75" customHeight="1" x14ac:dyDescent="0.25">
      <c r="F107" s="33"/>
      <c r="K107" s="33"/>
    </row>
    <row r="108" spans="6:11" ht="15.75" customHeight="1" x14ac:dyDescent="0.25">
      <c r="F108" s="33"/>
      <c r="K108" s="33"/>
    </row>
    <row r="109" spans="6:11" ht="15.75" customHeight="1" x14ac:dyDescent="0.25">
      <c r="F109" s="33"/>
      <c r="K109" s="33"/>
    </row>
    <row r="110" spans="6:11" ht="15.75" customHeight="1" x14ac:dyDescent="0.25">
      <c r="F110" s="33"/>
      <c r="K110" s="33"/>
    </row>
    <row r="111" spans="6:11" ht="15.75" customHeight="1" x14ac:dyDescent="0.25">
      <c r="F111" s="33"/>
      <c r="K111" s="33"/>
    </row>
    <row r="112" spans="6:11" ht="15.75" customHeight="1" x14ac:dyDescent="0.25">
      <c r="F112" s="33"/>
      <c r="K112" s="33"/>
    </row>
    <row r="113" spans="6:11" ht="15.75" customHeight="1" x14ac:dyDescent="0.25">
      <c r="F113" s="33"/>
      <c r="K113" s="33"/>
    </row>
    <row r="114" spans="6:11" ht="15.75" customHeight="1" x14ac:dyDescent="0.25">
      <c r="F114" s="33"/>
      <c r="K114" s="33"/>
    </row>
    <row r="115" spans="6:11" ht="15.75" customHeight="1" x14ac:dyDescent="0.25">
      <c r="F115" s="33"/>
      <c r="K115" s="33"/>
    </row>
    <row r="116" spans="6:11" ht="15.75" customHeight="1" x14ac:dyDescent="0.25">
      <c r="F116" s="33"/>
      <c r="K116" s="33"/>
    </row>
    <row r="117" spans="6:11" ht="15.75" customHeight="1" x14ac:dyDescent="0.25">
      <c r="F117" s="33"/>
      <c r="K117" s="33"/>
    </row>
    <row r="118" spans="6:11" ht="15.75" customHeight="1" x14ac:dyDescent="0.25">
      <c r="F118" s="33"/>
      <c r="K118" s="33"/>
    </row>
    <row r="119" spans="6:11" ht="15.75" customHeight="1" x14ac:dyDescent="0.25">
      <c r="F119" s="33"/>
      <c r="K119" s="33"/>
    </row>
    <row r="120" spans="6:11" ht="15.75" customHeight="1" x14ac:dyDescent="0.25">
      <c r="F120" s="33"/>
      <c r="K120" s="33"/>
    </row>
    <row r="121" spans="6:11" ht="15.75" customHeight="1" x14ac:dyDescent="0.25">
      <c r="F121" s="33"/>
      <c r="K121" s="33"/>
    </row>
    <row r="122" spans="6:11" ht="15.75" customHeight="1" x14ac:dyDescent="0.25">
      <c r="F122" s="33"/>
      <c r="K122" s="33"/>
    </row>
    <row r="123" spans="6:11" ht="15.75" customHeight="1" x14ac:dyDescent="0.25">
      <c r="F123" s="33"/>
      <c r="K123" s="33"/>
    </row>
    <row r="124" spans="6:11" ht="15.75" customHeight="1" x14ac:dyDescent="0.25">
      <c r="F124" s="33"/>
      <c r="K124" s="33"/>
    </row>
    <row r="125" spans="6:11" ht="15.75" customHeight="1" x14ac:dyDescent="0.25">
      <c r="F125" s="33"/>
      <c r="K125" s="33"/>
    </row>
    <row r="126" spans="6:11" ht="15.75" customHeight="1" x14ac:dyDescent="0.25">
      <c r="F126" s="33"/>
      <c r="K126" s="33"/>
    </row>
    <row r="127" spans="6:11" ht="15.75" customHeight="1" x14ac:dyDescent="0.25">
      <c r="F127" s="33"/>
      <c r="K127" s="33"/>
    </row>
    <row r="128" spans="6:11" ht="15.75" customHeight="1" x14ac:dyDescent="0.25">
      <c r="F128" s="33"/>
      <c r="K128" s="33"/>
    </row>
    <row r="129" spans="6:11" ht="15.75" customHeight="1" x14ac:dyDescent="0.25">
      <c r="F129" s="33"/>
      <c r="K129" s="33"/>
    </row>
    <row r="130" spans="6:11" ht="15.75" customHeight="1" x14ac:dyDescent="0.25">
      <c r="F130" s="33"/>
      <c r="K130" s="33"/>
    </row>
    <row r="131" spans="6:11" ht="15.75" customHeight="1" x14ac:dyDescent="0.25">
      <c r="F131" s="33"/>
      <c r="K131" s="33"/>
    </row>
    <row r="132" spans="6:11" ht="15.75" customHeight="1" x14ac:dyDescent="0.25">
      <c r="F132" s="33"/>
      <c r="K132" s="33"/>
    </row>
    <row r="133" spans="6:11" ht="15.75" customHeight="1" x14ac:dyDescent="0.25">
      <c r="F133" s="33"/>
      <c r="K133" s="33"/>
    </row>
    <row r="134" spans="6:11" ht="15.75" customHeight="1" x14ac:dyDescent="0.25">
      <c r="F134" s="33"/>
      <c r="K134" s="33"/>
    </row>
    <row r="135" spans="6:11" ht="15.75" customHeight="1" x14ac:dyDescent="0.25">
      <c r="F135" s="33"/>
      <c r="K135" s="33"/>
    </row>
    <row r="136" spans="6:11" ht="15.75" customHeight="1" x14ac:dyDescent="0.25">
      <c r="F136" s="33"/>
      <c r="K136" s="33"/>
    </row>
    <row r="137" spans="6:11" ht="15.75" customHeight="1" x14ac:dyDescent="0.25">
      <c r="F137" s="33"/>
      <c r="K137" s="33"/>
    </row>
    <row r="138" spans="6:11" ht="15.75" customHeight="1" x14ac:dyDescent="0.25">
      <c r="F138" s="33"/>
      <c r="K138" s="33"/>
    </row>
    <row r="139" spans="6:11" ht="15.75" customHeight="1" x14ac:dyDescent="0.25">
      <c r="F139" s="33"/>
      <c r="K139" s="33"/>
    </row>
    <row r="140" spans="6:11" ht="15.75" customHeight="1" x14ac:dyDescent="0.25">
      <c r="F140" s="33"/>
      <c r="K140" s="33"/>
    </row>
    <row r="141" spans="6:11" ht="15.75" customHeight="1" x14ac:dyDescent="0.25">
      <c r="F141" s="33"/>
      <c r="K141" s="33"/>
    </row>
    <row r="142" spans="6:11" ht="15.75" customHeight="1" x14ac:dyDescent="0.25">
      <c r="F142" s="33"/>
      <c r="K142" s="33"/>
    </row>
    <row r="143" spans="6:11" ht="15.75" customHeight="1" x14ac:dyDescent="0.25">
      <c r="F143" s="33"/>
      <c r="K143" s="33"/>
    </row>
    <row r="144" spans="6:11" ht="15.75" customHeight="1" x14ac:dyDescent="0.25">
      <c r="F144" s="33"/>
      <c r="K144" s="33"/>
    </row>
    <row r="145" spans="6:11" ht="15.75" customHeight="1" x14ac:dyDescent="0.25">
      <c r="F145" s="33"/>
      <c r="K145" s="33"/>
    </row>
    <row r="146" spans="6:11" ht="15.75" customHeight="1" x14ac:dyDescent="0.25">
      <c r="F146" s="33"/>
      <c r="K146" s="33"/>
    </row>
    <row r="147" spans="6:11" ht="15.75" customHeight="1" x14ac:dyDescent="0.25">
      <c r="F147" s="33"/>
      <c r="K147" s="33"/>
    </row>
    <row r="148" spans="6:11" ht="15.75" customHeight="1" x14ac:dyDescent="0.25">
      <c r="F148" s="33"/>
      <c r="K148" s="33"/>
    </row>
    <row r="149" spans="6:11" ht="15.75" customHeight="1" x14ac:dyDescent="0.25">
      <c r="F149" s="33"/>
      <c r="K149" s="33"/>
    </row>
    <row r="150" spans="6:11" ht="15.75" customHeight="1" x14ac:dyDescent="0.25">
      <c r="F150" s="33"/>
      <c r="K150" s="33"/>
    </row>
    <row r="151" spans="6:11" ht="15.75" customHeight="1" x14ac:dyDescent="0.25">
      <c r="F151" s="33"/>
      <c r="K151" s="33"/>
    </row>
    <row r="152" spans="6:11" ht="15.75" customHeight="1" x14ac:dyDescent="0.25">
      <c r="F152" s="33"/>
      <c r="K152" s="33"/>
    </row>
    <row r="153" spans="6:11" ht="15.75" customHeight="1" x14ac:dyDescent="0.25">
      <c r="F153" s="33"/>
      <c r="K153" s="33"/>
    </row>
    <row r="154" spans="6:11" ht="15.75" customHeight="1" x14ac:dyDescent="0.25">
      <c r="F154" s="33"/>
      <c r="K154" s="33"/>
    </row>
    <row r="155" spans="6:11" ht="15.75" customHeight="1" x14ac:dyDescent="0.25">
      <c r="F155" s="33"/>
      <c r="K155" s="33"/>
    </row>
    <row r="156" spans="6:11" ht="15.75" customHeight="1" x14ac:dyDescent="0.25">
      <c r="F156" s="33"/>
      <c r="K156" s="33"/>
    </row>
    <row r="157" spans="6:11" ht="15.75" customHeight="1" x14ac:dyDescent="0.25">
      <c r="F157" s="33"/>
      <c r="K157" s="33"/>
    </row>
    <row r="158" spans="6:11" ht="15.75" customHeight="1" x14ac:dyDescent="0.25">
      <c r="F158" s="33"/>
      <c r="K158" s="33"/>
    </row>
    <row r="159" spans="6:11" ht="15.75" customHeight="1" x14ac:dyDescent="0.25">
      <c r="F159" s="33"/>
      <c r="K159" s="33"/>
    </row>
    <row r="160" spans="6:11" ht="15.75" customHeight="1" x14ac:dyDescent="0.25">
      <c r="F160" s="33"/>
      <c r="K160" s="33"/>
    </row>
    <row r="161" spans="6:11" ht="15.75" customHeight="1" x14ac:dyDescent="0.25">
      <c r="F161" s="33"/>
      <c r="K161" s="33"/>
    </row>
    <row r="162" spans="6:11" ht="15.75" customHeight="1" x14ac:dyDescent="0.25">
      <c r="F162" s="33"/>
      <c r="K162" s="33"/>
    </row>
    <row r="163" spans="6:11" ht="15.75" customHeight="1" x14ac:dyDescent="0.25">
      <c r="F163" s="33"/>
      <c r="K163" s="33"/>
    </row>
    <row r="164" spans="6:11" ht="15.75" customHeight="1" x14ac:dyDescent="0.25">
      <c r="F164" s="33"/>
      <c r="K164" s="33"/>
    </row>
    <row r="165" spans="6:11" ht="15.75" customHeight="1" x14ac:dyDescent="0.25">
      <c r="F165" s="33"/>
      <c r="K165" s="33"/>
    </row>
    <row r="166" spans="6:11" ht="15.75" customHeight="1" x14ac:dyDescent="0.25">
      <c r="F166" s="33"/>
      <c r="K166" s="33"/>
    </row>
    <row r="167" spans="6:11" ht="15.75" customHeight="1" x14ac:dyDescent="0.25">
      <c r="F167" s="33"/>
      <c r="K167" s="33"/>
    </row>
    <row r="168" spans="6:11" ht="15.75" customHeight="1" x14ac:dyDescent="0.25">
      <c r="F168" s="33"/>
      <c r="K168" s="33"/>
    </row>
    <row r="169" spans="6:11" ht="15.75" customHeight="1" x14ac:dyDescent="0.25">
      <c r="F169" s="33"/>
      <c r="K169" s="33"/>
    </row>
    <row r="170" spans="6:11" ht="15.75" customHeight="1" x14ac:dyDescent="0.25">
      <c r="F170" s="33"/>
      <c r="K170" s="33"/>
    </row>
    <row r="171" spans="6:11" ht="15.75" customHeight="1" x14ac:dyDescent="0.25">
      <c r="F171" s="33"/>
      <c r="K171" s="33"/>
    </row>
    <row r="172" spans="6:11" ht="15.75" customHeight="1" x14ac:dyDescent="0.25">
      <c r="F172" s="33"/>
      <c r="K172" s="33"/>
    </row>
    <row r="173" spans="6:11" ht="15.75" customHeight="1" x14ac:dyDescent="0.25">
      <c r="F173" s="33"/>
      <c r="K173" s="33"/>
    </row>
    <row r="174" spans="6:11" ht="15.75" customHeight="1" x14ac:dyDescent="0.25">
      <c r="F174" s="33"/>
      <c r="K174" s="33"/>
    </row>
    <row r="175" spans="6:11" ht="15.75" customHeight="1" x14ac:dyDescent="0.25">
      <c r="F175" s="33"/>
      <c r="K175" s="33"/>
    </row>
    <row r="176" spans="6:11" ht="15.75" customHeight="1" x14ac:dyDescent="0.25">
      <c r="F176" s="33"/>
      <c r="K176" s="33"/>
    </row>
    <row r="177" spans="6:11" ht="15.75" customHeight="1" x14ac:dyDescent="0.25">
      <c r="F177" s="33"/>
      <c r="K177" s="33"/>
    </row>
    <row r="178" spans="6:11" ht="15.75" customHeight="1" x14ac:dyDescent="0.25">
      <c r="F178" s="33"/>
      <c r="K178" s="33"/>
    </row>
    <row r="179" spans="6:11" ht="15.75" customHeight="1" x14ac:dyDescent="0.25">
      <c r="F179" s="33"/>
      <c r="K179" s="33"/>
    </row>
    <row r="180" spans="6:11" ht="15.75" customHeight="1" x14ac:dyDescent="0.25">
      <c r="F180" s="33"/>
      <c r="K180" s="33"/>
    </row>
    <row r="181" spans="6:11" ht="15.75" customHeight="1" x14ac:dyDescent="0.25">
      <c r="F181" s="33"/>
      <c r="K181" s="33"/>
    </row>
    <row r="182" spans="6:11" ht="15.75" customHeight="1" x14ac:dyDescent="0.25">
      <c r="F182" s="33"/>
      <c r="K182" s="33"/>
    </row>
    <row r="183" spans="6:11" ht="15.75" customHeight="1" x14ac:dyDescent="0.25">
      <c r="F183" s="33"/>
      <c r="K183" s="33"/>
    </row>
    <row r="184" spans="6:11" ht="15.75" customHeight="1" x14ac:dyDescent="0.25">
      <c r="F184" s="33"/>
      <c r="K184" s="33"/>
    </row>
    <row r="185" spans="6:11" ht="15.75" customHeight="1" x14ac:dyDescent="0.25">
      <c r="F185" s="33"/>
      <c r="K185" s="33"/>
    </row>
    <row r="186" spans="6:11" ht="15.75" customHeight="1" x14ac:dyDescent="0.25">
      <c r="F186" s="33"/>
      <c r="K186" s="33"/>
    </row>
    <row r="187" spans="6:11" ht="15.75" customHeight="1" x14ac:dyDescent="0.25">
      <c r="F187" s="33"/>
      <c r="K187" s="33"/>
    </row>
    <row r="188" spans="6:11" ht="15.75" customHeight="1" x14ac:dyDescent="0.25">
      <c r="F188" s="33"/>
      <c r="K188" s="33"/>
    </row>
    <row r="189" spans="6:11" ht="15.75" customHeight="1" x14ac:dyDescent="0.25">
      <c r="F189" s="33"/>
      <c r="K189" s="33"/>
    </row>
    <row r="190" spans="6:11" ht="15.75" customHeight="1" x14ac:dyDescent="0.25">
      <c r="F190" s="33"/>
      <c r="K190" s="33"/>
    </row>
    <row r="191" spans="6:11" ht="15.75" customHeight="1" x14ac:dyDescent="0.25">
      <c r="F191" s="33"/>
      <c r="K191" s="33"/>
    </row>
    <row r="192" spans="6:11" ht="15.75" customHeight="1" x14ac:dyDescent="0.25">
      <c r="F192" s="33"/>
      <c r="K192" s="33"/>
    </row>
    <row r="193" spans="6:11" ht="15.75" customHeight="1" x14ac:dyDescent="0.25">
      <c r="F193" s="33"/>
      <c r="K193" s="33"/>
    </row>
    <row r="194" spans="6:11" ht="15.75" customHeight="1" x14ac:dyDescent="0.25">
      <c r="F194" s="33"/>
      <c r="K194" s="33"/>
    </row>
    <row r="195" spans="6:11" ht="15.75" customHeight="1" x14ac:dyDescent="0.25">
      <c r="F195" s="33"/>
      <c r="K195" s="33"/>
    </row>
    <row r="196" spans="6:11" ht="15.75" customHeight="1" x14ac:dyDescent="0.25">
      <c r="F196" s="33"/>
      <c r="K196" s="33"/>
    </row>
    <row r="197" spans="6:11" ht="15.75" customHeight="1" x14ac:dyDescent="0.25">
      <c r="F197" s="33"/>
      <c r="K197" s="33"/>
    </row>
    <row r="198" spans="6:11" ht="15.75" customHeight="1" x14ac:dyDescent="0.25">
      <c r="F198" s="33"/>
      <c r="K198" s="33"/>
    </row>
    <row r="199" spans="6:11" ht="15.75" customHeight="1" x14ac:dyDescent="0.25">
      <c r="F199" s="33"/>
      <c r="K199" s="33"/>
    </row>
    <row r="200" spans="6:11" ht="15.75" customHeight="1" x14ac:dyDescent="0.25">
      <c r="F200" s="33"/>
      <c r="K200" s="33"/>
    </row>
    <row r="201" spans="6:11" ht="15.75" customHeight="1" x14ac:dyDescent="0.25">
      <c r="F201" s="33"/>
      <c r="K201" s="33"/>
    </row>
    <row r="202" spans="6:11" ht="15.75" customHeight="1" x14ac:dyDescent="0.25">
      <c r="F202" s="33"/>
      <c r="K202" s="33"/>
    </row>
    <row r="203" spans="6:11" ht="15.75" customHeight="1" x14ac:dyDescent="0.25">
      <c r="F203" s="33"/>
      <c r="K203" s="33"/>
    </row>
    <row r="204" spans="6:11" ht="15.75" customHeight="1" x14ac:dyDescent="0.25">
      <c r="F204" s="33"/>
      <c r="K204" s="33"/>
    </row>
    <row r="205" spans="6:11" ht="15.75" customHeight="1" x14ac:dyDescent="0.25">
      <c r="F205" s="33"/>
      <c r="K205" s="33"/>
    </row>
    <row r="206" spans="6:11" ht="15.75" customHeight="1" x14ac:dyDescent="0.25">
      <c r="F206" s="33"/>
      <c r="K206" s="33"/>
    </row>
    <row r="207" spans="6:11" ht="15.75" customHeight="1" x14ac:dyDescent="0.25">
      <c r="F207" s="33"/>
      <c r="K207" s="33"/>
    </row>
    <row r="208" spans="6:11" ht="15.75" customHeight="1" x14ac:dyDescent="0.25">
      <c r="F208" s="33"/>
      <c r="K208" s="33"/>
    </row>
    <row r="209" spans="6:11" ht="15.75" customHeight="1" x14ac:dyDescent="0.25">
      <c r="F209" s="33"/>
      <c r="K209" s="33"/>
    </row>
    <row r="210" spans="6:11" ht="15.75" customHeight="1" x14ac:dyDescent="0.25">
      <c r="F210" s="33"/>
      <c r="K210" s="33"/>
    </row>
    <row r="211" spans="6:11" ht="15.75" customHeight="1" x14ac:dyDescent="0.25">
      <c r="F211" s="33"/>
      <c r="K211" s="33"/>
    </row>
    <row r="212" spans="6:11" ht="15.75" customHeight="1" x14ac:dyDescent="0.25">
      <c r="F212" s="33"/>
      <c r="K212" s="33"/>
    </row>
    <row r="213" spans="6:11" ht="15.75" customHeight="1" x14ac:dyDescent="0.25">
      <c r="F213" s="33"/>
      <c r="K213" s="33"/>
    </row>
    <row r="214" spans="6:11" ht="15.75" customHeight="1" x14ac:dyDescent="0.25">
      <c r="F214" s="33"/>
      <c r="K214" s="33"/>
    </row>
    <row r="215" spans="6:11" ht="15.75" customHeight="1" x14ac:dyDescent="0.25">
      <c r="F215" s="33"/>
      <c r="K215" s="33"/>
    </row>
    <row r="216" spans="6:11" ht="15.75" customHeight="1" x14ac:dyDescent="0.25">
      <c r="F216" s="33"/>
      <c r="K216" s="33"/>
    </row>
    <row r="217" spans="6:11" ht="15.75" customHeight="1" x14ac:dyDescent="0.25">
      <c r="F217" s="33"/>
      <c r="K217" s="33"/>
    </row>
    <row r="218" spans="6:11" ht="15.75" customHeight="1" x14ac:dyDescent="0.25">
      <c r="F218" s="33"/>
      <c r="K218" s="33"/>
    </row>
    <row r="219" spans="6:11" ht="15.75" customHeight="1" x14ac:dyDescent="0.25">
      <c r="F219" s="33"/>
      <c r="K219" s="33"/>
    </row>
    <row r="220" spans="6:11" ht="15.75" customHeight="1" x14ac:dyDescent="0.25">
      <c r="F220" s="33"/>
      <c r="K220" s="33"/>
    </row>
    <row r="221" spans="6:11" ht="15.75" customHeight="1" x14ac:dyDescent="0.25">
      <c r="F221" s="33"/>
      <c r="K221" s="33"/>
    </row>
    <row r="222" spans="6:11" ht="15.75" customHeight="1" x14ac:dyDescent="0.25">
      <c r="F222" s="33"/>
      <c r="K222" s="33"/>
    </row>
    <row r="223" spans="6:11" ht="15.75" customHeight="1" x14ac:dyDescent="0.25">
      <c r="F223" s="33"/>
      <c r="K223" s="33"/>
    </row>
    <row r="224" spans="6:11" ht="15.75" customHeight="1" x14ac:dyDescent="0.25">
      <c r="F224" s="33"/>
      <c r="K224" s="33"/>
    </row>
    <row r="225" spans="6:11" ht="15.75" customHeight="1" x14ac:dyDescent="0.25">
      <c r="F225" s="33"/>
      <c r="K225" s="33"/>
    </row>
    <row r="226" spans="6:11" ht="15.75" customHeight="1" x14ac:dyDescent="0.25">
      <c r="F226" s="33"/>
      <c r="K226" s="33"/>
    </row>
    <row r="227" spans="6:11" ht="15.75" customHeight="1" x14ac:dyDescent="0.25">
      <c r="F227" s="33"/>
      <c r="K227" s="33"/>
    </row>
    <row r="228" spans="6:11" ht="15.75" customHeight="1" x14ac:dyDescent="0.25">
      <c r="F228" s="33"/>
      <c r="K228" s="33"/>
    </row>
    <row r="229" spans="6:11" ht="15.75" customHeight="1" x14ac:dyDescent="0.25">
      <c r="F229" s="33"/>
      <c r="K229" s="33"/>
    </row>
    <row r="230" spans="6:11" ht="15.75" customHeight="1" x14ac:dyDescent="0.25">
      <c r="F230" s="33"/>
      <c r="K230" s="33"/>
    </row>
    <row r="231" spans="6:11" ht="15.75" customHeight="1" x14ac:dyDescent="0.25">
      <c r="F231" s="33"/>
      <c r="K231" s="33"/>
    </row>
    <row r="232" spans="6:11" ht="15.75" customHeight="1" x14ac:dyDescent="0.25">
      <c r="F232" s="33"/>
      <c r="K232" s="33"/>
    </row>
    <row r="233" spans="6:11" ht="15.75" customHeight="1" x14ac:dyDescent="0.25">
      <c r="F233" s="33"/>
      <c r="K233" s="33"/>
    </row>
    <row r="234" spans="6:11" ht="15.75" customHeight="1" x14ac:dyDescent="0.25">
      <c r="F234" s="33"/>
      <c r="K234" s="33"/>
    </row>
    <row r="235" spans="6:11" ht="15.75" customHeight="1" x14ac:dyDescent="0.25">
      <c r="F235" s="33"/>
      <c r="K235" s="33"/>
    </row>
    <row r="236" spans="6:11" ht="15.75" customHeight="1" x14ac:dyDescent="0.25">
      <c r="F236" s="33"/>
      <c r="K236" s="33"/>
    </row>
    <row r="237" spans="6:11" ht="15.75" customHeight="1" x14ac:dyDescent="0.25">
      <c r="F237" s="33"/>
      <c r="K237" s="33"/>
    </row>
    <row r="238" spans="6:11" ht="15.75" customHeight="1" x14ac:dyDescent="0.25">
      <c r="F238" s="33"/>
      <c r="K238" s="33"/>
    </row>
    <row r="239" spans="6:11" ht="15.75" customHeight="1" x14ac:dyDescent="0.25">
      <c r="F239" s="33"/>
      <c r="K239" s="33"/>
    </row>
    <row r="240" spans="6:11" ht="15.75" customHeight="1" x14ac:dyDescent="0.25">
      <c r="F240" s="33"/>
      <c r="K240" s="33"/>
    </row>
    <row r="241" spans="6:11" ht="15.75" customHeight="1" x14ac:dyDescent="0.25">
      <c r="F241" s="33"/>
      <c r="K241" s="33"/>
    </row>
    <row r="242" spans="6:11" ht="15.75" customHeight="1" x14ac:dyDescent="0.25">
      <c r="F242" s="33"/>
      <c r="K242" s="33"/>
    </row>
    <row r="243" spans="6:11" ht="15.75" customHeight="1" x14ac:dyDescent="0.25">
      <c r="F243" s="33"/>
      <c r="K243" s="33"/>
    </row>
    <row r="244" spans="6:11" ht="15.75" customHeight="1" x14ac:dyDescent="0.25">
      <c r="F244" s="33"/>
      <c r="K244" s="33"/>
    </row>
    <row r="245" spans="6:11" ht="15.75" customHeight="1" x14ac:dyDescent="0.25">
      <c r="F245" s="33"/>
      <c r="K245" s="33"/>
    </row>
    <row r="246" spans="6:11" ht="15.75" customHeight="1" x14ac:dyDescent="0.25">
      <c r="F246" s="33"/>
      <c r="K246" s="33"/>
    </row>
    <row r="247" spans="6:11" ht="15.75" customHeight="1" x14ac:dyDescent="0.25">
      <c r="F247" s="33"/>
      <c r="K247" s="33"/>
    </row>
  </sheetData>
  <mergeCells count="118">
    <mergeCell ref="B22:K22"/>
    <mergeCell ref="B15:E15"/>
    <mergeCell ref="B14:E14"/>
    <mergeCell ref="B17:E17"/>
    <mergeCell ref="B18:E18"/>
    <mergeCell ref="B16:E16"/>
    <mergeCell ref="B19:E19"/>
    <mergeCell ref="I20:J20"/>
    <mergeCell ref="I21:J21"/>
    <mergeCell ref="G16:H16"/>
    <mergeCell ref="G15:H15"/>
    <mergeCell ref="G14:H14"/>
    <mergeCell ref="B20:E20"/>
    <mergeCell ref="G21:H21"/>
    <mergeCell ref="G19:H19"/>
    <mergeCell ref="G20:H20"/>
    <mergeCell ref="B21:E21"/>
    <mergeCell ref="B1:C4"/>
    <mergeCell ref="D1:K2"/>
    <mergeCell ref="D3:G4"/>
    <mergeCell ref="H3:K4"/>
    <mergeCell ref="G9:H9"/>
    <mergeCell ref="I9:J9"/>
    <mergeCell ref="B9:E9"/>
    <mergeCell ref="G10:H10"/>
    <mergeCell ref="G12:H12"/>
    <mergeCell ref="G11:H11"/>
    <mergeCell ref="B5:K5"/>
    <mergeCell ref="B6:K6"/>
    <mergeCell ref="I12:J12"/>
    <mergeCell ref="B10:E10"/>
    <mergeCell ref="I11:J11"/>
    <mergeCell ref="I10:J10"/>
    <mergeCell ref="B12:E12"/>
    <mergeCell ref="B7:J7"/>
    <mergeCell ref="I8:J8"/>
    <mergeCell ref="B8:E8"/>
    <mergeCell ref="G8:H8"/>
    <mergeCell ref="B11:E11"/>
    <mergeCell ref="I44:J44"/>
    <mergeCell ref="I45:J45"/>
    <mergeCell ref="I46:J46"/>
    <mergeCell ref="G45:H45"/>
    <mergeCell ref="B39:E39"/>
    <mergeCell ref="B40:E40"/>
    <mergeCell ref="G13:H13"/>
    <mergeCell ref="I16:J16"/>
    <mergeCell ref="I15:J15"/>
    <mergeCell ref="G17:H17"/>
    <mergeCell ref="B13:E13"/>
    <mergeCell ref="I13:J13"/>
    <mergeCell ref="I14:J14"/>
    <mergeCell ref="I17:J17"/>
    <mergeCell ref="I19:J19"/>
    <mergeCell ref="I18:J18"/>
    <mergeCell ref="G18:H18"/>
    <mergeCell ref="I25:J25"/>
    <mergeCell ref="I24:J24"/>
    <mergeCell ref="I31:J31"/>
    <mergeCell ref="I30:J30"/>
    <mergeCell ref="B45:E45"/>
    <mergeCell ref="B46:H46"/>
    <mergeCell ref="B23:K23"/>
    <mergeCell ref="B44:E44"/>
    <mergeCell ref="G38:H38"/>
    <mergeCell ref="G39:H39"/>
    <mergeCell ref="G29:H29"/>
    <mergeCell ref="G42:H42"/>
    <mergeCell ref="G44:H44"/>
    <mergeCell ref="G30:H30"/>
    <mergeCell ref="B35:E35"/>
    <mergeCell ref="B33:E33"/>
    <mergeCell ref="G31:H31"/>
    <mergeCell ref="G32:H32"/>
    <mergeCell ref="B32:E32"/>
    <mergeCell ref="B34:E34"/>
    <mergeCell ref="B31:E31"/>
    <mergeCell ref="B36:E36"/>
    <mergeCell ref="B38:E38"/>
    <mergeCell ref="B37:E37"/>
    <mergeCell ref="G40:H40"/>
    <mergeCell ref="G34:H34"/>
    <mergeCell ref="G36:H36"/>
    <mergeCell ref="G37:H37"/>
    <mergeCell ref="G35:H35"/>
    <mergeCell ref="G33:H33"/>
    <mergeCell ref="B41:E41"/>
    <mergeCell ref="B24:E24"/>
    <mergeCell ref="G25:H25"/>
    <mergeCell ref="G24:H24"/>
    <mergeCell ref="G26:H26"/>
    <mergeCell ref="I26:J26"/>
    <mergeCell ref="I28:J28"/>
    <mergeCell ref="G28:H28"/>
    <mergeCell ref="I29:J29"/>
    <mergeCell ref="B42:E42"/>
    <mergeCell ref="I42:J42"/>
    <mergeCell ref="I32:J32"/>
    <mergeCell ref="I40:J40"/>
    <mergeCell ref="I39:J39"/>
    <mergeCell ref="I36:J36"/>
    <mergeCell ref="I33:J33"/>
    <mergeCell ref="I34:J34"/>
    <mergeCell ref="I35:J35"/>
    <mergeCell ref="I37:J37"/>
    <mergeCell ref="I38:J38"/>
    <mergeCell ref="I41:J41"/>
    <mergeCell ref="I43:J43"/>
    <mergeCell ref="B27:E27"/>
    <mergeCell ref="G27:H27"/>
    <mergeCell ref="I27:J27"/>
    <mergeCell ref="B26:E26"/>
    <mergeCell ref="B28:E28"/>
    <mergeCell ref="B29:E29"/>
    <mergeCell ref="B30:E30"/>
    <mergeCell ref="B25:E25"/>
    <mergeCell ref="G43:H43"/>
    <mergeCell ref="B43:E43"/>
  </mergeCells>
  <dataValidations count="7">
    <dataValidation type="decimal" operator="lessThanOrEqual" allowBlank="1" showDropDown="1" showInputMessage="1" showErrorMessage="1" prompt="Proposed Coaches Equipment must not be greater than the Max" sqref="G31" xr:uid="{00000000-0002-0000-0000-000000000000}">
      <formula1>F31</formula1>
    </dataValidation>
    <dataValidation type="decimal" operator="lessThanOrEqual" allowBlank="1" showDropDown="1" showInputMessage="1" showErrorMessage="1" prompt="Proposed Team Building must not be greater than the Max" sqref="G38" xr:uid="{00000000-0002-0000-0000-000001000000}">
      <formula1>F38</formula1>
    </dataValidation>
    <dataValidation type="decimal" operator="lessThanOrEqual" allowBlank="1" showDropDown="1" showInputMessage="1" showErrorMessage="1" prompt="Proposed Off-ice Development must not be greater than the Max" sqref="G34" xr:uid="{00000000-0002-0000-0000-000002000000}">
      <formula1>F34</formula1>
    </dataValidation>
    <dataValidation type="decimal" operator="lessThanOrEqual" allowBlank="1" showDropDown="1" showInputMessage="1" showErrorMessage="1" prompt="Proposed Parental Contribution must not be greater than the Max Value" sqref="G10" xr:uid="{00000000-0002-0000-0000-000003000000}">
      <formula1>F10</formula1>
    </dataValidation>
    <dataValidation type="decimal" operator="lessThanOrEqual" allowBlank="1" showDropDown="1" showInputMessage="1" showErrorMessage="1" prompt="Proposed Non-Parent Coaches Travel must not be greater than the Max" sqref="G32" xr:uid="{00000000-0002-0000-0000-000004000000}">
      <formula1>F32</formula1>
    </dataValidation>
    <dataValidation type="decimal" operator="lessThanOrEqual" allowBlank="1" showDropDown="1" showInputMessage="1" showErrorMessage="1" prompt="Proposed Miscellaneous must not be greater than the Max" sqref="G40:G41" xr:uid="{00000000-0002-0000-0000-000005000000}">
      <formula1>F40</formula1>
    </dataValidation>
    <dataValidation type="decimal" operator="lessThanOrEqual" allowBlank="1" showDropDown="1" showInputMessage="1" showErrorMessage="1" prompt="Proposed Team Party must not be greater than the Max" sqref="G33" xr:uid="{00000000-0002-0000-0000-000006000000}">
      <formula1>F33</formula1>
    </dataValidation>
  </dataValidations>
  <printOptions horizontalCentered="1"/>
  <pageMargins left="0" right="0" top="0.74803149606299213" bottom="0.74803149606299213" header="0" footer="0"/>
  <pageSetup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O447"/>
  <sheetViews>
    <sheetView zoomScale="94" zoomScaleNormal="97" workbookViewId="0">
      <pane xSplit="7" ySplit="4" topLeftCell="H5" activePane="bottomRight" state="frozen"/>
      <selection activeCell="AA7" sqref="AA7"/>
      <selection pane="topRight" activeCell="AA7" sqref="AA7"/>
      <selection pane="bottomLeft" activeCell="AA7" sqref="AA7"/>
      <selection pane="bottomRight" activeCell="F5" sqref="F5"/>
    </sheetView>
  </sheetViews>
  <sheetFormatPr defaultColWidth="14.44140625" defaultRowHeight="15" customHeight="1" x14ac:dyDescent="0.3"/>
  <cols>
    <col min="1" max="1" width="12.5546875" style="34" customWidth="1"/>
    <col min="2" max="2" width="21.5546875" style="34" customWidth="1"/>
    <col min="3" max="3" width="46.5546875" style="34" customWidth="1"/>
    <col min="4" max="4" width="11.6640625" style="34" customWidth="1"/>
    <col min="5" max="6" width="15.6640625" style="43" customWidth="1"/>
    <col min="7" max="7" width="25.21875" style="43" customWidth="1"/>
    <col min="8" max="35" width="15.6640625" style="43" customWidth="1"/>
    <col min="36" max="36" width="9.6640625" style="43" hidden="1" customWidth="1"/>
    <col min="37" max="37" width="13.44140625" style="43" customWidth="1"/>
    <col min="38" max="38" width="13.44140625" style="62" customWidth="1"/>
    <col min="39" max="16384" width="14.44140625" style="34"/>
  </cols>
  <sheetData>
    <row r="1" spans="1:41" ht="22.5" customHeight="1" x14ac:dyDescent="0.4">
      <c r="A1" s="250" t="s">
        <v>36</v>
      </c>
      <c r="B1" s="251"/>
      <c r="C1" s="22" t="s">
        <v>128</v>
      </c>
      <c r="D1" s="55"/>
      <c r="E1" s="57"/>
      <c r="F1" s="57"/>
      <c r="G1" s="57"/>
      <c r="H1" s="256" t="s">
        <v>2</v>
      </c>
      <c r="I1" s="257"/>
      <c r="J1" s="257"/>
      <c r="K1" s="257"/>
      <c r="L1" s="257"/>
      <c r="M1" s="257"/>
      <c r="N1" s="257"/>
      <c r="O1" s="257"/>
      <c r="P1" s="257"/>
      <c r="Q1" s="257"/>
      <c r="R1" s="257"/>
      <c r="S1" s="252" t="s">
        <v>37</v>
      </c>
      <c r="T1" s="253"/>
      <c r="U1" s="254"/>
      <c r="V1" s="253"/>
      <c r="W1" s="253"/>
      <c r="X1" s="253"/>
      <c r="Y1" s="253"/>
      <c r="Z1" s="253"/>
      <c r="AA1" s="253"/>
      <c r="AB1" s="253"/>
      <c r="AC1" s="253"/>
      <c r="AD1" s="253"/>
      <c r="AE1" s="253"/>
      <c r="AF1" s="253"/>
      <c r="AG1" s="253"/>
      <c r="AH1" s="253"/>
      <c r="AI1" s="255"/>
      <c r="AJ1" s="87"/>
      <c r="AK1" s="87"/>
      <c r="AL1" s="87"/>
      <c r="AM1" s="87"/>
    </row>
    <row r="2" spans="1:41" s="109" customFormat="1" ht="41.4" x14ac:dyDescent="0.25">
      <c r="A2" s="98" t="s">
        <v>38</v>
      </c>
      <c r="B2" s="99" t="s">
        <v>39</v>
      </c>
      <c r="C2" s="100" t="s">
        <v>40</v>
      </c>
      <c r="D2" s="101"/>
      <c r="E2" s="273" t="s">
        <v>41</v>
      </c>
      <c r="F2" s="271"/>
      <c r="G2" s="271"/>
      <c r="H2" s="102" t="s">
        <v>97</v>
      </c>
      <c r="I2" s="102" t="s">
        <v>13</v>
      </c>
      <c r="J2" s="102" t="s">
        <v>42</v>
      </c>
      <c r="K2" s="102" t="s">
        <v>15</v>
      </c>
      <c r="L2" s="103" t="s">
        <v>43</v>
      </c>
      <c r="M2" s="102" t="s">
        <v>44</v>
      </c>
      <c r="N2" s="103" t="s">
        <v>45</v>
      </c>
      <c r="O2" s="102" t="s">
        <v>46</v>
      </c>
      <c r="P2" s="102" t="s">
        <v>134</v>
      </c>
      <c r="Q2" s="104" t="s">
        <v>103</v>
      </c>
      <c r="R2" s="104" t="s">
        <v>103</v>
      </c>
      <c r="S2" s="105" t="s">
        <v>19</v>
      </c>
      <c r="T2" s="106" t="s">
        <v>20</v>
      </c>
      <c r="U2" s="106" t="s">
        <v>85</v>
      </c>
      <c r="V2" s="106" t="s">
        <v>25</v>
      </c>
      <c r="W2" s="106" t="s">
        <v>21</v>
      </c>
      <c r="X2" s="106" t="s">
        <v>22</v>
      </c>
      <c r="Y2" s="106" t="s">
        <v>23</v>
      </c>
      <c r="Z2" s="107" t="s">
        <v>24</v>
      </c>
      <c r="AA2" s="106" t="s">
        <v>26</v>
      </c>
      <c r="AB2" s="106" t="s">
        <v>47</v>
      </c>
      <c r="AC2" s="106" t="s">
        <v>28</v>
      </c>
      <c r="AD2" s="106" t="s">
        <v>48</v>
      </c>
      <c r="AE2" s="106" t="s">
        <v>31</v>
      </c>
      <c r="AF2" s="106" t="s">
        <v>32</v>
      </c>
      <c r="AG2" s="108" t="s">
        <v>33</v>
      </c>
      <c r="AH2" s="108" t="s">
        <v>49</v>
      </c>
      <c r="AI2" s="107" t="s">
        <v>50</v>
      </c>
      <c r="AJ2" s="107" t="s">
        <v>50</v>
      </c>
      <c r="AK2" s="107" t="s">
        <v>105</v>
      </c>
      <c r="AL2" s="107" t="s">
        <v>105</v>
      </c>
      <c r="AM2" s="107" t="s">
        <v>105</v>
      </c>
    </row>
    <row r="3" spans="1:41" ht="69" x14ac:dyDescent="0.25">
      <c r="A3" s="2"/>
      <c r="B3" s="3" t="s">
        <v>51</v>
      </c>
      <c r="C3" s="4" t="s">
        <v>52</v>
      </c>
      <c r="D3" s="5" t="s">
        <v>53</v>
      </c>
      <c r="E3" s="58" t="s">
        <v>140</v>
      </c>
      <c r="F3" s="59" t="s">
        <v>141</v>
      </c>
      <c r="G3" s="157" t="s">
        <v>119</v>
      </c>
      <c r="H3" s="94" t="s">
        <v>97</v>
      </c>
      <c r="I3" s="95" t="s">
        <v>54</v>
      </c>
      <c r="J3" s="96" t="s">
        <v>55</v>
      </c>
      <c r="K3" s="94" t="s">
        <v>56</v>
      </c>
      <c r="L3" s="94" t="s">
        <v>40</v>
      </c>
      <c r="M3" s="94" t="s">
        <v>40</v>
      </c>
      <c r="N3" s="94" t="s">
        <v>40</v>
      </c>
      <c r="O3" s="94" t="s">
        <v>40</v>
      </c>
      <c r="P3" s="94" t="s">
        <v>135</v>
      </c>
      <c r="Q3" s="97"/>
      <c r="R3" s="97"/>
      <c r="S3" s="88" t="s">
        <v>57</v>
      </c>
      <c r="T3" s="89" t="s">
        <v>58</v>
      </c>
      <c r="U3" s="90"/>
      <c r="V3" s="90" t="s">
        <v>59</v>
      </c>
      <c r="W3" s="90" t="s">
        <v>60</v>
      </c>
      <c r="X3" s="90" t="s">
        <v>61</v>
      </c>
      <c r="Y3" s="90" t="s">
        <v>62</v>
      </c>
      <c r="Z3" s="90" t="s">
        <v>63</v>
      </c>
      <c r="AA3" s="90" t="s">
        <v>64</v>
      </c>
      <c r="AB3" s="90" t="s">
        <v>65</v>
      </c>
      <c r="AC3" s="90" t="s">
        <v>66</v>
      </c>
      <c r="AD3" s="90" t="s">
        <v>67</v>
      </c>
      <c r="AE3" s="90" t="s">
        <v>68</v>
      </c>
      <c r="AF3" s="90" t="s">
        <v>69</v>
      </c>
      <c r="AG3" s="90" t="s">
        <v>70</v>
      </c>
      <c r="AH3" s="90" t="s">
        <v>71</v>
      </c>
      <c r="AI3" s="91" t="s">
        <v>72</v>
      </c>
      <c r="AJ3" s="92"/>
      <c r="AK3" s="93" t="s">
        <v>40</v>
      </c>
      <c r="AL3" s="93" t="s">
        <v>40</v>
      </c>
      <c r="AM3" s="93" t="s">
        <v>40</v>
      </c>
    </row>
    <row r="4" spans="1:41" ht="41.4" x14ac:dyDescent="0.25">
      <c r="A4" s="270" t="s">
        <v>73</v>
      </c>
      <c r="B4" s="271"/>
      <c r="C4" s="272"/>
      <c r="D4" s="6" t="s">
        <v>74</v>
      </c>
      <c r="E4" s="268" t="s">
        <v>75</v>
      </c>
      <c r="F4" s="269"/>
      <c r="G4" s="156" t="s">
        <v>139</v>
      </c>
      <c r="H4" s="258" t="s">
        <v>138</v>
      </c>
      <c r="I4" s="259"/>
      <c r="J4" s="259"/>
      <c r="K4" s="259"/>
      <c r="L4" s="259"/>
      <c r="M4" s="259"/>
      <c r="N4" s="259"/>
      <c r="O4" s="259"/>
      <c r="P4" s="259"/>
      <c r="Q4" s="259"/>
      <c r="R4" s="260"/>
      <c r="S4" s="261" t="s">
        <v>76</v>
      </c>
      <c r="T4" s="261"/>
      <c r="U4" s="261"/>
      <c r="V4" s="261"/>
      <c r="W4" s="261"/>
      <c r="X4" s="261"/>
      <c r="Y4" s="261"/>
      <c r="Z4" s="261"/>
      <c r="AA4" s="261"/>
      <c r="AB4" s="261"/>
      <c r="AC4" s="261"/>
      <c r="AD4" s="261"/>
      <c r="AE4" s="261"/>
      <c r="AF4" s="261"/>
      <c r="AG4" s="261"/>
      <c r="AH4" s="261"/>
      <c r="AI4" s="261"/>
      <c r="AJ4" s="261"/>
      <c r="AK4" s="261"/>
      <c r="AL4" s="261"/>
      <c r="AM4" s="261"/>
    </row>
    <row r="5" spans="1:41" ht="13.8" x14ac:dyDescent="0.3">
      <c r="A5" s="7"/>
      <c r="B5" s="8"/>
      <c r="C5" s="9"/>
      <c r="D5" s="10"/>
      <c r="E5" s="60"/>
      <c r="F5" s="60"/>
      <c r="G5" s="158">
        <f>E5-F5</f>
        <v>0</v>
      </c>
      <c r="H5" s="63"/>
      <c r="I5" s="64"/>
      <c r="J5" s="64"/>
      <c r="K5" s="64"/>
      <c r="L5" s="64"/>
      <c r="M5" s="64"/>
      <c r="N5" s="64"/>
      <c r="O5" s="64"/>
      <c r="P5" s="65"/>
      <c r="Q5" s="66"/>
      <c r="R5" s="66"/>
      <c r="S5" s="67"/>
      <c r="T5" s="68"/>
      <c r="U5" s="68"/>
      <c r="V5" s="68"/>
      <c r="W5" s="68"/>
      <c r="X5" s="68"/>
      <c r="Y5" s="68"/>
      <c r="Z5" s="68"/>
      <c r="AA5" s="68"/>
      <c r="AB5" s="68"/>
      <c r="AC5" s="68"/>
      <c r="AD5" s="68"/>
      <c r="AE5" s="68"/>
      <c r="AF5" s="68"/>
      <c r="AG5" s="68"/>
      <c r="AH5" s="68"/>
      <c r="AI5" s="68"/>
      <c r="AJ5" s="68"/>
      <c r="AK5" s="68"/>
      <c r="AL5" s="69"/>
      <c r="AM5" s="69"/>
      <c r="AN5" s="35"/>
      <c r="AO5" s="36"/>
    </row>
    <row r="6" spans="1:41" ht="13.8" x14ac:dyDescent="0.3">
      <c r="A6" s="7"/>
      <c r="B6" s="8"/>
      <c r="C6" s="9"/>
      <c r="D6" s="10"/>
      <c r="E6" s="60"/>
      <c r="F6" s="60"/>
      <c r="G6" s="158" t="str">
        <f>IF((G5=(SUM(G5+E6-F6))),"",SUM(G5+E6-F6))</f>
        <v/>
      </c>
      <c r="H6" s="64"/>
      <c r="I6" s="64"/>
      <c r="J6" s="64"/>
      <c r="K6" s="64"/>
      <c r="L6" s="64"/>
      <c r="M6" s="64"/>
      <c r="N6" s="64"/>
      <c r="O6" s="64"/>
      <c r="P6" s="65"/>
      <c r="Q6" s="66"/>
      <c r="R6" s="66"/>
      <c r="S6" s="70"/>
      <c r="T6" s="64"/>
      <c r="U6" s="64"/>
      <c r="V6" s="64"/>
      <c r="W6" s="64"/>
      <c r="X6" s="64"/>
      <c r="Y6" s="64"/>
      <c r="Z6" s="64"/>
      <c r="AA6" s="64"/>
      <c r="AB6" s="64"/>
      <c r="AC6" s="64"/>
      <c r="AD6" s="64"/>
      <c r="AE6" s="64"/>
      <c r="AF6" s="64"/>
      <c r="AG6" s="64"/>
      <c r="AH6" s="64"/>
      <c r="AI6" s="64"/>
      <c r="AJ6" s="64"/>
      <c r="AK6" s="64"/>
      <c r="AL6" s="71"/>
      <c r="AM6" s="71"/>
      <c r="AN6" s="35"/>
      <c r="AO6" s="36"/>
    </row>
    <row r="7" spans="1:41" ht="13.8" x14ac:dyDescent="0.3">
      <c r="A7" s="7"/>
      <c r="B7" s="8"/>
      <c r="C7" s="9"/>
      <c r="D7" s="10"/>
      <c r="E7" s="60"/>
      <c r="F7" s="60"/>
      <c r="G7" s="158" t="e">
        <f>IF((G6=(SUM(G6+E7-F7))),"",SUM(G6+E7-F7))</f>
        <v>#VALUE!</v>
      </c>
      <c r="H7" s="64"/>
      <c r="I7" s="64"/>
      <c r="J7" s="64"/>
      <c r="K7" s="64"/>
      <c r="L7" s="64"/>
      <c r="M7" s="64"/>
      <c r="N7" s="64"/>
      <c r="O7" s="64"/>
      <c r="P7" s="65"/>
      <c r="Q7" s="66"/>
      <c r="R7" s="66"/>
      <c r="S7" s="70"/>
      <c r="T7" s="64"/>
      <c r="U7" s="64"/>
      <c r="V7" s="64"/>
      <c r="W7" s="64"/>
      <c r="X7" s="64"/>
      <c r="Y7" s="64"/>
      <c r="Z7" s="64"/>
      <c r="AA7" s="64"/>
      <c r="AB7" s="64"/>
      <c r="AC7" s="64"/>
      <c r="AD7" s="64"/>
      <c r="AE7" s="64"/>
      <c r="AF7" s="64"/>
      <c r="AG7" s="64"/>
      <c r="AH7" s="64"/>
      <c r="AI7" s="64"/>
      <c r="AJ7" s="64"/>
      <c r="AK7" s="64"/>
      <c r="AL7" s="71"/>
      <c r="AM7" s="71"/>
      <c r="AN7" s="35"/>
      <c r="AO7" s="36"/>
    </row>
    <row r="8" spans="1:41" ht="13.8" x14ac:dyDescent="0.3">
      <c r="A8" s="7"/>
      <c r="B8" s="8"/>
      <c r="C8" s="9"/>
      <c r="D8" s="10"/>
      <c r="E8" s="60"/>
      <c r="F8" s="60"/>
      <c r="G8" s="158" t="e">
        <f t="shared" ref="G8:G71" si="0">IF((G7=(SUM(G7+E8-F8))),"",SUM(G7+E8-F8))</f>
        <v>#VALUE!</v>
      </c>
      <c r="H8" s="64"/>
      <c r="I8" s="64"/>
      <c r="J8" s="64"/>
      <c r="K8" s="64"/>
      <c r="L8" s="64"/>
      <c r="M8" s="64"/>
      <c r="N8" s="64"/>
      <c r="O8" s="64"/>
      <c r="P8" s="65"/>
      <c r="Q8" s="66"/>
      <c r="R8" s="66"/>
      <c r="S8" s="70"/>
      <c r="T8" s="64"/>
      <c r="U8" s="64"/>
      <c r="V8" s="64"/>
      <c r="W8" s="64"/>
      <c r="X8" s="64"/>
      <c r="Y8" s="64"/>
      <c r="Z8" s="64"/>
      <c r="AA8" s="64"/>
      <c r="AB8" s="64"/>
      <c r="AC8" s="64"/>
      <c r="AD8" s="64"/>
      <c r="AE8" s="64"/>
      <c r="AF8" s="64"/>
      <c r="AG8" s="64"/>
      <c r="AH8" s="64"/>
      <c r="AI8" s="64"/>
      <c r="AJ8" s="64"/>
      <c r="AK8" s="64"/>
      <c r="AL8" s="71"/>
      <c r="AM8" s="71"/>
      <c r="AN8" s="35"/>
      <c r="AO8" s="36"/>
    </row>
    <row r="9" spans="1:41" ht="13.8" x14ac:dyDescent="0.3">
      <c r="A9" s="7"/>
      <c r="B9" s="8"/>
      <c r="C9" s="9"/>
      <c r="D9" s="10"/>
      <c r="E9" s="60"/>
      <c r="F9" s="60"/>
      <c r="G9" s="158" t="e">
        <f t="shared" si="0"/>
        <v>#VALUE!</v>
      </c>
      <c r="H9" s="64"/>
      <c r="I9" s="64"/>
      <c r="J9" s="64"/>
      <c r="K9" s="64"/>
      <c r="L9" s="64"/>
      <c r="M9" s="64"/>
      <c r="N9" s="64"/>
      <c r="O9" s="64"/>
      <c r="P9" s="65"/>
      <c r="Q9" s="66"/>
      <c r="R9" s="66"/>
      <c r="S9" s="70"/>
      <c r="T9" s="64"/>
      <c r="U9" s="64"/>
      <c r="V9" s="64"/>
      <c r="W9" s="64"/>
      <c r="X9" s="64"/>
      <c r="Y9" s="64"/>
      <c r="Z9" s="64"/>
      <c r="AA9" s="64"/>
      <c r="AB9" s="64"/>
      <c r="AC9" s="64"/>
      <c r="AD9" s="64"/>
      <c r="AE9" s="64"/>
      <c r="AF9" s="64"/>
      <c r="AG9" s="64"/>
      <c r="AH9" s="64"/>
      <c r="AI9" s="64"/>
      <c r="AJ9" s="64"/>
      <c r="AK9" s="64"/>
      <c r="AL9" s="71"/>
      <c r="AM9" s="71"/>
      <c r="AN9" s="35"/>
      <c r="AO9" s="36"/>
    </row>
    <row r="10" spans="1:41" ht="13.8" x14ac:dyDescent="0.3">
      <c r="A10" s="7"/>
      <c r="B10" s="8"/>
      <c r="C10" s="9"/>
      <c r="D10" s="11"/>
      <c r="E10" s="60"/>
      <c r="F10" s="60"/>
      <c r="G10" s="158" t="e">
        <f t="shared" si="0"/>
        <v>#VALUE!</v>
      </c>
      <c r="H10" s="64"/>
      <c r="I10" s="64"/>
      <c r="J10" s="64"/>
      <c r="K10" s="64"/>
      <c r="L10" s="64"/>
      <c r="M10" s="64"/>
      <c r="N10" s="64"/>
      <c r="O10" s="64"/>
      <c r="P10" s="65"/>
      <c r="Q10" s="66"/>
      <c r="R10" s="66"/>
      <c r="S10" s="70"/>
      <c r="T10" s="64"/>
      <c r="U10" s="64"/>
      <c r="V10" s="64"/>
      <c r="W10" s="64"/>
      <c r="X10" s="64"/>
      <c r="Y10" s="64"/>
      <c r="Z10" s="64"/>
      <c r="AA10" s="64"/>
      <c r="AB10" s="64"/>
      <c r="AC10" s="64"/>
      <c r="AD10" s="64"/>
      <c r="AE10" s="64"/>
      <c r="AF10" s="64"/>
      <c r="AG10" s="64"/>
      <c r="AH10" s="64"/>
      <c r="AI10" s="64"/>
      <c r="AJ10" s="64"/>
      <c r="AK10" s="64"/>
      <c r="AL10" s="71"/>
      <c r="AM10" s="71"/>
      <c r="AN10" s="35"/>
      <c r="AO10" s="36"/>
    </row>
    <row r="11" spans="1:41" ht="13.8" x14ac:dyDescent="0.3">
      <c r="A11" s="7"/>
      <c r="B11" s="8"/>
      <c r="C11" s="9"/>
      <c r="D11" s="11"/>
      <c r="E11" s="60"/>
      <c r="F11" s="60"/>
      <c r="G11" s="158" t="e">
        <f t="shared" si="0"/>
        <v>#VALUE!</v>
      </c>
      <c r="H11" s="64"/>
      <c r="I11" s="64"/>
      <c r="J11" s="64"/>
      <c r="K11" s="64"/>
      <c r="L11" s="64"/>
      <c r="M11" s="64"/>
      <c r="N11" s="64"/>
      <c r="O11" s="64"/>
      <c r="P11" s="65"/>
      <c r="Q11" s="66"/>
      <c r="R11" s="66"/>
      <c r="S11" s="70"/>
      <c r="T11" s="64"/>
      <c r="U11" s="64"/>
      <c r="V11" s="64"/>
      <c r="W11" s="64"/>
      <c r="X11" s="64"/>
      <c r="Y11" s="64"/>
      <c r="Z11" s="64"/>
      <c r="AA11" s="64"/>
      <c r="AB11" s="64"/>
      <c r="AC11" s="64"/>
      <c r="AD11" s="64"/>
      <c r="AE11" s="64"/>
      <c r="AF11" s="64"/>
      <c r="AG11" s="64"/>
      <c r="AH11" s="64"/>
      <c r="AI11" s="64"/>
      <c r="AJ11" s="64"/>
      <c r="AK11" s="64"/>
      <c r="AL11" s="71"/>
      <c r="AM11" s="71"/>
      <c r="AN11" s="35"/>
      <c r="AO11" s="36"/>
    </row>
    <row r="12" spans="1:41" ht="13.8" x14ac:dyDescent="0.3">
      <c r="A12" s="7"/>
      <c r="B12" s="8"/>
      <c r="C12" s="9"/>
      <c r="D12" s="10"/>
      <c r="E12" s="60"/>
      <c r="F12" s="60"/>
      <c r="G12" s="158" t="e">
        <f t="shared" si="0"/>
        <v>#VALUE!</v>
      </c>
      <c r="H12" s="64"/>
      <c r="I12" s="64"/>
      <c r="J12" s="64"/>
      <c r="K12" s="64"/>
      <c r="L12" s="64"/>
      <c r="M12" s="64"/>
      <c r="N12" s="64"/>
      <c r="O12" s="64"/>
      <c r="P12" s="65"/>
      <c r="Q12" s="66"/>
      <c r="R12" s="66"/>
      <c r="S12" s="70"/>
      <c r="T12" s="64"/>
      <c r="U12" s="64"/>
      <c r="V12" s="64"/>
      <c r="W12" s="64"/>
      <c r="X12" s="64"/>
      <c r="Y12" s="64"/>
      <c r="Z12" s="64"/>
      <c r="AA12" s="64"/>
      <c r="AB12" s="72"/>
      <c r="AC12" s="73"/>
      <c r="AD12" s="73"/>
      <c r="AE12" s="64"/>
      <c r="AF12" s="64"/>
      <c r="AG12" s="64"/>
      <c r="AH12" s="64"/>
      <c r="AI12" s="64"/>
      <c r="AJ12" s="64"/>
      <c r="AK12" s="64"/>
      <c r="AL12" s="71"/>
      <c r="AM12" s="71"/>
      <c r="AN12" s="35"/>
      <c r="AO12" s="36"/>
    </row>
    <row r="13" spans="1:41" ht="13.8" x14ac:dyDescent="0.3">
      <c r="A13" s="7"/>
      <c r="B13" s="8"/>
      <c r="C13" s="9"/>
      <c r="D13" s="11"/>
      <c r="E13" s="60"/>
      <c r="F13" s="60"/>
      <c r="G13" s="158" t="e">
        <f t="shared" si="0"/>
        <v>#VALUE!</v>
      </c>
      <c r="H13" s="64"/>
      <c r="I13" s="64"/>
      <c r="J13" s="74"/>
      <c r="K13" s="75"/>
      <c r="L13" s="64"/>
      <c r="M13" s="64"/>
      <c r="N13" s="64"/>
      <c r="O13" s="64"/>
      <c r="P13" s="65"/>
      <c r="Q13" s="66"/>
      <c r="R13" s="66"/>
      <c r="S13" s="70"/>
      <c r="T13" s="64"/>
      <c r="U13" s="64"/>
      <c r="V13" s="64"/>
      <c r="W13" s="64"/>
      <c r="X13" s="64"/>
      <c r="Y13" s="64"/>
      <c r="Z13" s="64"/>
      <c r="AA13" s="64"/>
      <c r="AB13" s="64"/>
      <c r="AC13" s="64"/>
      <c r="AD13" s="64"/>
      <c r="AE13" s="64"/>
      <c r="AF13" s="64"/>
      <c r="AG13" s="64"/>
      <c r="AH13" s="64"/>
      <c r="AI13" s="64"/>
      <c r="AJ13" s="64"/>
      <c r="AK13" s="64"/>
      <c r="AL13" s="71"/>
      <c r="AM13" s="71"/>
      <c r="AN13" s="35"/>
      <c r="AO13" s="36"/>
    </row>
    <row r="14" spans="1:41" ht="13.8" x14ac:dyDescent="0.3">
      <c r="A14" s="7"/>
      <c r="B14" s="8"/>
      <c r="C14" s="9"/>
      <c r="D14" s="10"/>
      <c r="E14" s="60"/>
      <c r="F14" s="60"/>
      <c r="G14" s="158" t="e">
        <f t="shared" si="0"/>
        <v>#VALUE!</v>
      </c>
      <c r="H14" s="64"/>
      <c r="I14" s="64"/>
      <c r="J14" s="64"/>
      <c r="K14" s="64"/>
      <c r="L14" s="64"/>
      <c r="M14" s="64"/>
      <c r="N14" s="64"/>
      <c r="O14" s="64"/>
      <c r="P14" s="65"/>
      <c r="Q14" s="66"/>
      <c r="R14" s="66"/>
      <c r="S14" s="70"/>
      <c r="T14" s="64"/>
      <c r="U14" s="64"/>
      <c r="V14" s="64"/>
      <c r="W14" s="64"/>
      <c r="X14" s="64"/>
      <c r="Y14" s="64"/>
      <c r="Z14" s="64"/>
      <c r="AA14" s="64"/>
      <c r="AB14" s="64"/>
      <c r="AC14" s="64"/>
      <c r="AD14" s="64"/>
      <c r="AE14" s="64"/>
      <c r="AF14" s="64"/>
      <c r="AG14" s="64"/>
      <c r="AH14" s="64"/>
      <c r="AI14" s="64"/>
      <c r="AJ14" s="64"/>
      <c r="AK14" s="64"/>
      <c r="AL14" s="71"/>
      <c r="AM14" s="71"/>
      <c r="AN14" s="35"/>
      <c r="AO14" s="36"/>
    </row>
    <row r="15" spans="1:41" ht="13.8" x14ac:dyDescent="0.3">
      <c r="A15" s="7"/>
      <c r="B15" s="8"/>
      <c r="C15" s="9"/>
      <c r="D15" s="11"/>
      <c r="E15" s="60"/>
      <c r="F15" s="60"/>
      <c r="G15" s="158" t="e">
        <f t="shared" si="0"/>
        <v>#VALUE!</v>
      </c>
      <c r="H15" s="64"/>
      <c r="I15" s="64"/>
      <c r="J15" s="64"/>
      <c r="K15" s="64"/>
      <c r="L15" s="64"/>
      <c r="M15" s="64"/>
      <c r="N15" s="64"/>
      <c r="O15" s="64"/>
      <c r="P15" s="65"/>
      <c r="Q15" s="66"/>
      <c r="R15" s="66"/>
      <c r="S15" s="70"/>
      <c r="T15" s="64"/>
      <c r="U15" s="64"/>
      <c r="V15" s="64"/>
      <c r="W15" s="64"/>
      <c r="X15" s="64"/>
      <c r="Y15" s="64"/>
      <c r="Z15" s="64"/>
      <c r="AA15" s="64"/>
      <c r="AB15" s="64"/>
      <c r="AC15" s="64"/>
      <c r="AD15" s="64"/>
      <c r="AE15" s="64"/>
      <c r="AF15" s="64"/>
      <c r="AG15" s="64"/>
      <c r="AH15" s="64"/>
      <c r="AI15" s="64"/>
      <c r="AJ15" s="64"/>
      <c r="AK15" s="64"/>
      <c r="AL15" s="71"/>
      <c r="AM15" s="71"/>
      <c r="AN15" s="35"/>
      <c r="AO15" s="36"/>
    </row>
    <row r="16" spans="1:41" ht="13.8" x14ac:dyDescent="0.3">
      <c r="A16" s="7"/>
      <c r="B16" s="8"/>
      <c r="C16" s="9"/>
      <c r="D16" s="11"/>
      <c r="E16" s="60"/>
      <c r="F16" s="60"/>
      <c r="G16" s="158" t="e">
        <f t="shared" si="0"/>
        <v>#VALUE!</v>
      </c>
      <c r="H16" s="64"/>
      <c r="I16" s="64"/>
      <c r="J16" s="64"/>
      <c r="K16" s="64"/>
      <c r="L16" s="64"/>
      <c r="M16" s="64"/>
      <c r="N16" s="64"/>
      <c r="O16" s="64"/>
      <c r="P16" s="65"/>
      <c r="Q16" s="66"/>
      <c r="R16" s="66"/>
      <c r="S16" s="70"/>
      <c r="T16" s="64"/>
      <c r="U16" s="64"/>
      <c r="V16" s="64"/>
      <c r="W16" s="64"/>
      <c r="X16" s="64"/>
      <c r="Y16" s="64"/>
      <c r="Z16" s="64"/>
      <c r="AA16" s="64"/>
      <c r="AB16" s="64"/>
      <c r="AC16" s="64"/>
      <c r="AD16" s="64"/>
      <c r="AE16" s="64"/>
      <c r="AF16" s="64"/>
      <c r="AG16" s="64"/>
      <c r="AH16" s="64"/>
      <c r="AI16" s="64"/>
      <c r="AJ16" s="64"/>
      <c r="AK16" s="64"/>
      <c r="AL16" s="71"/>
      <c r="AM16" s="71"/>
      <c r="AN16" s="35"/>
      <c r="AO16" s="36"/>
    </row>
    <row r="17" spans="1:41" ht="13.8" x14ac:dyDescent="0.3">
      <c r="A17" s="7"/>
      <c r="B17" s="8"/>
      <c r="C17" s="9"/>
      <c r="D17" s="11"/>
      <c r="E17" s="60"/>
      <c r="F17" s="60"/>
      <c r="G17" s="158" t="e">
        <f t="shared" si="0"/>
        <v>#VALUE!</v>
      </c>
      <c r="H17" s="64"/>
      <c r="I17" s="64"/>
      <c r="J17" s="64"/>
      <c r="K17" s="64"/>
      <c r="L17" s="64"/>
      <c r="M17" s="64"/>
      <c r="N17" s="64"/>
      <c r="O17" s="64"/>
      <c r="P17" s="65"/>
      <c r="Q17" s="66"/>
      <c r="R17" s="66"/>
      <c r="S17" s="70"/>
      <c r="T17" s="64"/>
      <c r="U17" s="64"/>
      <c r="V17" s="64"/>
      <c r="W17" s="64"/>
      <c r="X17" s="64"/>
      <c r="Y17" s="64"/>
      <c r="Z17" s="64"/>
      <c r="AA17" s="64"/>
      <c r="AB17" s="64"/>
      <c r="AC17" s="64"/>
      <c r="AD17" s="64"/>
      <c r="AE17" s="64"/>
      <c r="AF17" s="64"/>
      <c r="AG17" s="64"/>
      <c r="AH17" s="64"/>
      <c r="AI17" s="64"/>
      <c r="AJ17" s="64"/>
      <c r="AK17" s="64"/>
      <c r="AL17" s="71"/>
      <c r="AM17" s="71"/>
      <c r="AN17" s="35"/>
      <c r="AO17" s="36"/>
    </row>
    <row r="18" spans="1:41" ht="13.8" x14ac:dyDescent="0.3">
      <c r="A18" s="7"/>
      <c r="B18" s="8"/>
      <c r="C18" s="9"/>
      <c r="D18" s="10"/>
      <c r="E18" s="60"/>
      <c r="F18" s="60"/>
      <c r="G18" s="158" t="e">
        <f t="shared" si="0"/>
        <v>#VALUE!</v>
      </c>
      <c r="H18" s="64"/>
      <c r="I18" s="64"/>
      <c r="J18" s="64"/>
      <c r="K18" s="64"/>
      <c r="L18" s="64"/>
      <c r="M18" s="64"/>
      <c r="N18" s="64"/>
      <c r="O18" s="64"/>
      <c r="P18" s="65"/>
      <c r="Q18" s="66"/>
      <c r="R18" s="66"/>
      <c r="S18" s="70"/>
      <c r="T18" s="64"/>
      <c r="U18" s="64"/>
      <c r="V18" s="64"/>
      <c r="W18" s="64"/>
      <c r="X18" s="64"/>
      <c r="Y18" s="64"/>
      <c r="Z18" s="64"/>
      <c r="AA18" s="64"/>
      <c r="AB18" s="64"/>
      <c r="AC18" s="64"/>
      <c r="AD18" s="64"/>
      <c r="AE18" s="64"/>
      <c r="AF18" s="64"/>
      <c r="AG18" s="64"/>
      <c r="AH18" s="64"/>
      <c r="AI18" s="64"/>
      <c r="AJ18" s="64"/>
      <c r="AK18" s="64"/>
      <c r="AL18" s="71"/>
      <c r="AM18" s="71"/>
      <c r="AN18" s="35"/>
      <c r="AO18" s="36"/>
    </row>
    <row r="19" spans="1:41" ht="13.8" x14ac:dyDescent="0.3">
      <c r="A19" s="7"/>
      <c r="B19" s="8"/>
      <c r="C19" s="9"/>
      <c r="D19" s="10"/>
      <c r="E19" s="60"/>
      <c r="F19" s="60"/>
      <c r="G19" s="158" t="e">
        <f t="shared" si="0"/>
        <v>#VALUE!</v>
      </c>
      <c r="H19" s="64"/>
      <c r="I19" s="64"/>
      <c r="J19" s="64"/>
      <c r="K19" s="64"/>
      <c r="L19" s="64"/>
      <c r="M19" s="64"/>
      <c r="N19" s="64"/>
      <c r="O19" s="64"/>
      <c r="P19" s="65"/>
      <c r="Q19" s="66"/>
      <c r="R19" s="66"/>
      <c r="S19" s="70"/>
      <c r="T19" s="64"/>
      <c r="U19" s="64"/>
      <c r="V19" s="64"/>
      <c r="W19" s="64"/>
      <c r="X19" s="64"/>
      <c r="Y19" s="64"/>
      <c r="Z19" s="64"/>
      <c r="AA19" s="64"/>
      <c r="AB19" s="64"/>
      <c r="AC19" s="64"/>
      <c r="AD19" s="64"/>
      <c r="AE19" s="64"/>
      <c r="AF19" s="64"/>
      <c r="AG19" s="64"/>
      <c r="AH19" s="64"/>
      <c r="AI19" s="64"/>
      <c r="AJ19" s="64"/>
      <c r="AK19" s="64"/>
      <c r="AL19" s="71"/>
      <c r="AM19" s="71"/>
      <c r="AN19" s="35"/>
      <c r="AO19" s="36"/>
    </row>
    <row r="20" spans="1:41" ht="13.8" x14ac:dyDescent="0.3">
      <c r="A20" s="7"/>
      <c r="B20" s="8"/>
      <c r="C20" s="9"/>
      <c r="D20" s="11"/>
      <c r="E20" s="60"/>
      <c r="F20" s="60"/>
      <c r="G20" s="158" t="e">
        <f t="shared" si="0"/>
        <v>#VALUE!</v>
      </c>
      <c r="H20" s="64"/>
      <c r="I20" s="64"/>
      <c r="J20" s="64"/>
      <c r="K20" s="64"/>
      <c r="L20" s="64"/>
      <c r="M20" s="64"/>
      <c r="N20" s="64"/>
      <c r="O20" s="64"/>
      <c r="P20" s="65"/>
      <c r="Q20" s="66"/>
      <c r="R20" s="66"/>
      <c r="S20" s="70"/>
      <c r="T20" s="64"/>
      <c r="U20" s="64"/>
      <c r="V20" s="64"/>
      <c r="W20" s="64"/>
      <c r="X20" s="64"/>
      <c r="Y20" s="64"/>
      <c r="Z20" s="64"/>
      <c r="AA20" s="64"/>
      <c r="AB20" s="64"/>
      <c r="AC20" s="64"/>
      <c r="AD20" s="64"/>
      <c r="AE20" s="64"/>
      <c r="AF20" s="64"/>
      <c r="AG20" s="64"/>
      <c r="AH20" s="64"/>
      <c r="AI20" s="64"/>
      <c r="AJ20" s="64"/>
      <c r="AK20" s="64"/>
      <c r="AL20" s="71"/>
      <c r="AM20" s="71"/>
      <c r="AN20" s="35"/>
      <c r="AO20" s="36"/>
    </row>
    <row r="21" spans="1:41" ht="13.8" x14ac:dyDescent="0.3">
      <c r="A21" s="7"/>
      <c r="B21" s="8"/>
      <c r="C21" s="9"/>
      <c r="D21" s="11"/>
      <c r="E21" s="60"/>
      <c r="F21" s="60"/>
      <c r="G21" s="158" t="e">
        <f t="shared" si="0"/>
        <v>#VALUE!</v>
      </c>
      <c r="H21" s="64"/>
      <c r="I21" s="64"/>
      <c r="J21" s="64"/>
      <c r="K21" s="64"/>
      <c r="L21" s="64"/>
      <c r="M21" s="64"/>
      <c r="N21" s="64"/>
      <c r="O21" s="64"/>
      <c r="P21" s="65"/>
      <c r="Q21" s="66"/>
      <c r="R21" s="66"/>
      <c r="S21" s="70"/>
      <c r="T21" s="64"/>
      <c r="U21" s="64"/>
      <c r="V21" s="64"/>
      <c r="W21" s="64"/>
      <c r="X21" s="64"/>
      <c r="Y21" s="64"/>
      <c r="Z21" s="64"/>
      <c r="AA21" s="64"/>
      <c r="AB21" s="64"/>
      <c r="AC21" s="64"/>
      <c r="AD21" s="64"/>
      <c r="AE21" s="64"/>
      <c r="AF21" s="64"/>
      <c r="AG21" s="64"/>
      <c r="AH21" s="64"/>
      <c r="AI21" s="64"/>
      <c r="AJ21" s="64"/>
      <c r="AK21" s="64"/>
      <c r="AL21" s="71"/>
      <c r="AM21" s="71"/>
      <c r="AN21" s="35"/>
      <c r="AO21" s="36"/>
    </row>
    <row r="22" spans="1:41" ht="13.8" x14ac:dyDescent="0.3">
      <c r="A22" s="7"/>
      <c r="B22" s="8"/>
      <c r="C22" s="9"/>
      <c r="D22" s="11"/>
      <c r="E22" s="60"/>
      <c r="F22" s="60"/>
      <c r="G22" s="158" t="e">
        <f t="shared" si="0"/>
        <v>#VALUE!</v>
      </c>
      <c r="H22" s="64"/>
      <c r="I22" s="64"/>
      <c r="J22" s="64"/>
      <c r="K22" s="64"/>
      <c r="L22" s="64"/>
      <c r="M22" s="64"/>
      <c r="N22" s="64"/>
      <c r="O22" s="64"/>
      <c r="P22" s="65"/>
      <c r="Q22" s="66"/>
      <c r="R22" s="66"/>
      <c r="S22" s="70"/>
      <c r="T22" s="64"/>
      <c r="U22" s="64"/>
      <c r="V22" s="64"/>
      <c r="W22" s="64"/>
      <c r="X22" s="64"/>
      <c r="Y22" s="64"/>
      <c r="Z22" s="64"/>
      <c r="AA22" s="64"/>
      <c r="AB22" s="64"/>
      <c r="AC22" s="64"/>
      <c r="AD22" s="64"/>
      <c r="AE22" s="64"/>
      <c r="AF22" s="64"/>
      <c r="AG22" s="64"/>
      <c r="AH22" s="64"/>
      <c r="AI22" s="64"/>
      <c r="AJ22" s="64"/>
      <c r="AK22" s="64"/>
      <c r="AL22" s="71"/>
      <c r="AM22" s="71"/>
      <c r="AN22" s="35"/>
      <c r="AO22" s="36"/>
    </row>
    <row r="23" spans="1:41" ht="13.8" x14ac:dyDescent="0.3">
      <c r="A23" s="7"/>
      <c r="B23" s="8"/>
      <c r="C23" s="9"/>
      <c r="D23" s="10"/>
      <c r="E23" s="60"/>
      <c r="F23" s="60"/>
      <c r="G23" s="158" t="e">
        <f t="shared" si="0"/>
        <v>#VALUE!</v>
      </c>
      <c r="H23" s="64"/>
      <c r="I23" s="64"/>
      <c r="J23" s="64"/>
      <c r="K23" s="64"/>
      <c r="L23" s="64"/>
      <c r="M23" s="64"/>
      <c r="N23" s="64"/>
      <c r="O23" s="64"/>
      <c r="P23" s="65"/>
      <c r="Q23" s="66"/>
      <c r="R23" s="66"/>
      <c r="S23" s="70"/>
      <c r="T23" s="64"/>
      <c r="U23" s="64"/>
      <c r="V23" s="64"/>
      <c r="W23" s="64"/>
      <c r="X23" s="64"/>
      <c r="Y23" s="64"/>
      <c r="Z23" s="64"/>
      <c r="AA23" s="64"/>
      <c r="AB23" s="64"/>
      <c r="AC23" s="64"/>
      <c r="AD23" s="64"/>
      <c r="AE23" s="64"/>
      <c r="AF23" s="64"/>
      <c r="AG23" s="64"/>
      <c r="AH23" s="64"/>
      <c r="AI23" s="64"/>
      <c r="AJ23" s="64"/>
      <c r="AK23" s="64"/>
      <c r="AL23" s="71"/>
      <c r="AM23" s="71"/>
      <c r="AN23" s="35"/>
      <c r="AO23" s="36"/>
    </row>
    <row r="24" spans="1:41" ht="13.8" x14ac:dyDescent="0.3">
      <c r="A24" s="7"/>
      <c r="B24" s="8"/>
      <c r="C24" s="9"/>
      <c r="D24" s="11"/>
      <c r="E24" s="60"/>
      <c r="F24" s="60"/>
      <c r="G24" s="158" t="e">
        <f t="shared" si="0"/>
        <v>#VALUE!</v>
      </c>
      <c r="H24" s="64"/>
      <c r="I24" s="64"/>
      <c r="J24" s="64"/>
      <c r="K24" s="64"/>
      <c r="L24" s="64"/>
      <c r="M24" s="64"/>
      <c r="N24" s="64"/>
      <c r="O24" s="64"/>
      <c r="P24" s="65"/>
      <c r="Q24" s="66"/>
      <c r="R24" s="66"/>
      <c r="S24" s="70"/>
      <c r="T24" s="64"/>
      <c r="U24" s="64"/>
      <c r="V24" s="64"/>
      <c r="W24" s="64"/>
      <c r="X24" s="64"/>
      <c r="Y24" s="64"/>
      <c r="Z24" s="64"/>
      <c r="AA24" s="64"/>
      <c r="AB24" s="64"/>
      <c r="AC24" s="64"/>
      <c r="AD24" s="64"/>
      <c r="AE24" s="64"/>
      <c r="AF24" s="64"/>
      <c r="AG24" s="64"/>
      <c r="AH24" s="64"/>
      <c r="AI24" s="64"/>
      <c r="AJ24" s="64"/>
      <c r="AK24" s="64"/>
      <c r="AL24" s="71"/>
      <c r="AM24" s="71"/>
      <c r="AN24" s="35"/>
      <c r="AO24" s="36"/>
    </row>
    <row r="25" spans="1:41" ht="13.8" x14ac:dyDescent="0.3">
      <c r="A25" s="7"/>
      <c r="B25" s="8"/>
      <c r="C25" s="9"/>
      <c r="D25" s="11"/>
      <c r="E25" s="60"/>
      <c r="F25" s="60"/>
      <c r="G25" s="158" t="e">
        <f t="shared" si="0"/>
        <v>#VALUE!</v>
      </c>
      <c r="H25" s="64"/>
      <c r="I25" s="64"/>
      <c r="J25" s="64"/>
      <c r="K25" s="64"/>
      <c r="L25" s="64"/>
      <c r="M25" s="64"/>
      <c r="N25" s="64"/>
      <c r="O25" s="64"/>
      <c r="P25" s="65"/>
      <c r="Q25" s="66"/>
      <c r="R25" s="66"/>
      <c r="S25" s="70"/>
      <c r="T25" s="64"/>
      <c r="U25" s="64"/>
      <c r="V25" s="64"/>
      <c r="W25" s="64"/>
      <c r="X25" s="64"/>
      <c r="Y25" s="64"/>
      <c r="Z25" s="64"/>
      <c r="AA25" s="64"/>
      <c r="AB25" s="64"/>
      <c r="AC25" s="64"/>
      <c r="AD25" s="64"/>
      <c r="AE25" s="64"/>
      <c r="AF25" s="64"/>
      <c r="AG25" s="64"/>
      <c r="AH25" s="64"/>
      <c r="AI25" s="64"/>
      <c r="AJ25" s="64"/>
      <c r="AK25" s="64"/>
      <c r="AL25" s="71"/>
      <c r="AM25" s="71"/>
      <c r="AN25" s="35"/>
      <c r="AO25" s="36"/>
    </row>
    <row r="26" spans="1:41" ht="13.8" x14ac:dyDescent="0.3">
      <c r="A26" s="7"/>
      <c r="B26" s="8"/>
      <c r="C26" s="9"/>
      <c r="D26" s="11"/>
      <c r="E26" s="60"/>
      <c r="F26" s="60"/>
      <c r="G26" s="158" t="e">
        <f t="shared" si="0"/>
        <v>#VALUE!</v>
      </c>
      <c r="H26" s="64"/>
      <c r="I26" s="64"/>
      <c r="J26" s="64"/>
      <c r="K26" s="64"/>
      <c r="L26" s="64"/>
      <c r="M26" s="64"/>
      <c r="N26" s="64"/>
      <c r="O26" s="64"/>
      <c r="P26" s="65"/>
      <c r="Q26" s="66"/>
      <c r="R26" s="66"/>
      <c r="S26" s="70"/>
      <c r="T26" s="64"/>
      <c r="U26" s="64"/>
      <c r="V26" s="64"/>
      <c r="W26" s="64"/>
      <c r="X26" s="64"/>
      <c r="Y26" s="64"/>
      <c r="Z26" s="64"/>
      <c r="AA26" s="64"/>
      <c r="AB26" s="64"/>
      <c r="AC26" s="64"/>
      <c r="AD26" s="64"/>
      <c r="AE26" s="64"/>
      <c r="AF26" s="64"/>
      <c r="AG26" s="64"/>
      <c r="AH26" s="64"/>
      <c r="AI26" s="64"/>
      <c r="AJ26" s="64"/>
      <c r="AK26" s="64"/>
      <c r="AL26" s="71"/>
      <c r="AM26" s="71"/>
      <c r="AN26" s="35"/>
      <c r="AO26" s="36"/>
    </row>
    <row r="27" spans="1:41" ht="13.8" x14ac:dyDescent="0.3">
      <c r="A27" s="7"/>
      <c r="B27" s="8"/>
      <c r="C27" s="9"/>
      <c r="D27" s="11"/>
      <c r="E27" s="60"/>
      <c r="F27" s="60"/>
      <c r="G27" s="158" t="e">
        <f t="shared" si="0"/>
        <v>#VALUE!</v>
      </c>
      <c r="H27" s="64"/>
      <c r="I27" s="64"/>
      <c r="J27" s="64"/>
      <c r="K27" s="64"/>
      <c r="L27" s="64"/>
      <c r="M27" s="64"/>
      <c r="N27" s="64"/>
      <c r="O27" s="64"/>
      <c r="P27" s="65"/>
      <c r="Q27" s="66"/>
      <c r="R27" s="66"/>
      <c r="S27" s="70"/>
      <c r="T27" s="64"/>
      <c r="U27" s="64"/>
      <c r="V27" s="64"/>
      <c r="W27" s="64"/>
      <c r="X27" s="64"/>
      <c r="Y27" s="64"/>
      <c r="Z27" s="64"/>
      <c r="AA27" s="64"/>
      <c r="AB27" s="64"/>
      <c r="AC27" s="64"/>
      <c r="AD27" s="64"/>
      <c r="AE27" s="64"/>
      <c r="AF27" s="64"/>
      <c r="AG27" s="64"/>
      <c r="AH27" s="64"/>
      <c r="AI27" s="64"/>
      <c r="AJ27" s="64"/>
      <c r="AK27" s="64"/>
      <c r="AL27" s="71"/>
      <c r="AM27" s="71"/>
      <c r="AN27" s="35"/>
      <c r="AO27" s="36"/>
    </row>
    <row r="28" spans="1:41" ht="13.8" x14ac:dyDescent="0.3">
      <c r="A28" s="7"/>
      <c r="B28" s="8"/>
      <c r="C28" s="9"/>
      <c r="D28" s="11"/>
      <c r="E28" s="60"/>
      <c r="F28" s="60"/>
      <c r="G28" s="158" t="e">
        <f t="shared" si="0"/>
        <v>#VALUE!</v>
      </c>
      <c r="H28" s="64"/>
      <c r="I28" s="64"/>
      <c r="J28" s="64"/>
      <c r="K28" s="64"/>
      <c r="L28" s="64"/>
      <c r="M28" s="64"/>
      <c r="N28" s="64"/>
      <c r="O28" s="64"/>
      <c r="P28" s="65"/>
      <c r="Q28" s="66"/>
      <c r="R28" s="66"/>
      <c r="S28" s="70"/>
      <c r="T28" s="64"/>
      <c r="U28" s="64"/>
      <c r="V28" s="64"/>
      <c r="W28" s="64"/>
      <c r="X28" s="64"/>
      <c r="Y28" s="64"/>
      <c r="Z28" s="64"/>
      <c r="AA28" s="64"/>
      <c r="AB28" s="64"/>
      <c r="AC28" s="64"/>
      <c r="AD28" s="64"/>
      <c r="AE28" s="64"/>
      <c r="AF28" s="64"/>
      <c r="AG28" s="64"/>
      <c r="AH28" s="64"/>
      <c r="AI28" s="64"/>
      <c r="AJ28" s="64"/>
      <c r="AK28" s="64"/>
      <c r="AL28" s="71"/>
      <c r="AM28" s="71"/>
      <c r="AN28" s="35"/>
      <c r="AO28" s="36"/>
    </row>
    <row r="29" spans="1:41" ht="13.8" x14ac:dyDescent="0.3">
      <c r="A29" s="7"/>
      <c r="B29" s="8"/>
      <c r="C29" s="9"/>
      <c r="D29" s="11"/>
      <c r="E29" s="60"/>
      <c r="F29" s="60"/>
      <c r="G29" s="158" t="e">
        <f t="shared" si="0"/>
        <v>#VALUE!</v>
      </c>
      <c r="H29" s="64"/>
      <c r="I29" s="64"/>
      <c r="J29" s="64"/>
      <c r="K29" s="64"/>
      <c r="L29" s="64"/>
      <c r="M29" s="64"/>
      <c r="N29" s="64"/>
      <c r="O29" s="64"/>
      <c r="P29" s="65"/>
      <c r="Q29" s="66"/>
      <c r="R29" s="66"/>
      <c r="S29" s="70"/>
      <c r="T29" s="64"/>
      <c r="U29" s="64"/>
      <c r="V29" s="64"/>
      <c r="W29" s="64"/>
      <c r="X29" s="64"/>
      <c r="Y29" s="64"/>
      <c r="Z29" s="64"/>
      <c r="AA29" s="64"/>
      <c r="AB29" s="64"/>
      <c r="AC29" s="64"/>
      <c r="AD29" s="64"/>
      <c r="AE29" s="64"/>
      <c r="AF29" s="64"/>
      <c r="AG29" s="64"/>
      <c r="AH29" s="64"/>
      <c r="AI29" s="64"/>
      <c r="AJ29" s="64"/>
      <c r="AK29" s="64"/>
      <c r="AL29" s="71"/>
      <c r="AM29" s="71"/>
      <c r="AN29" s="35"/>
      <c r="AO29" s="36"/>
    </row>
    <row r="30" spans="1:41" ht="13.8" x14ac:dyDescent="0.3">
      <c r="A30" s="7"/>
      <c r="B30" s="8"/>
      <c r="C30" s="9"/>
      <c r="D30" s="10"/>
      <c r="E30" s="60"/>
      <c r="F30" s="60"/>
      <c r="G30" s="158" t="e">
        <f t="shared" si="0"/>
        <v>#VALUE!</v>
      </c>
      <c r="H30" s="64"/>
      <c r="I30" s="64"/>
      <c r="J30" s="64"/>
      <c r="K30" s="64"/>
      <c r="L30" s="64"/>
      <c r="M30" s="64"/>
      <c r="N30" s="64"/>
      <c r="O30" s="64"/>
      <c r="P30" s="65"/>
      <c r="Q30" s="66"/>
      <c r="R30" s="66"/>
      <c r="S30" s="70"/>
      <c r="T30" s="64"/>
      <c r="U30" s="64"/>
      <c r="V30" s="64"/>
      <c r="W30" s="64"/>
      <c r="X30" s="64"/>
      <c r="Y30" s="64"/>
      <c r="Z30" s="64"/>
      <c r="AA30" s="64"/>
      <c r="AB30" s="64"/>
      <c r="AC30" s="64"/>
      <c r="AD30" s="64"/>
      <c r="AE30" s="64"/>
      <c r="AF30" s="64"/>
      <c r="AG30" s="64"/>
      <c r="AH30" s="64"/>
      <c r="AI30" s="64"/>
      <c r="AJ30" s="64"/>
      <c r="AK30" s="64"/>
      <c r="AL30" s="71"/>
      <c r="AM30" s="71"/>
      <c r="AN30" s="35"/>
      <c r="AO30" s="36"/>
    </row>
    <row r="31" spans="1:41" ht="13.8" x14ac:dyDescent="0.3">
      <c r="A31" s="7"/>
      <c r="B31" s="8"/>
      <c r="C31" s="9"/>
      <c r="D31" s="10"/>
      <c r="E31" s="60"/>
      <c r="F31" s="60"/>
      <c r="G31" s="158" t="e">
        <f t="shared" si="0"/>
        <v>#VALUE!</v>
      </c>
      <c r="H31" s="64"/>
      <c r="I31" s="64"/>
      <c r="J31" s="64"/>
      <c r="K31" s="64"/>
      <c r="L31" s="64"/>
      <c r="M31" s="64"/>
      <c r="N31" s="64"/>
      <c r="O31" s="64"/>
      <c r="P31" s="65"/>
      <c r="Q31" s="66"/>
      <c r="R31" s="66"/>
      <c r="S31" s="70"/>
      <c r="T31" s="64"/>
      <c r="U31" s="64"/>
      <c r="V31" s="64"/>
      <c r="W31" s="64"/>
      <c r="X31" s="64"/>
      <c r="Y31" s="64"/>
      <c r="Z31" s="64"/>
      <c r="AA31" s="64"/>
      <c r="AB31" s="64"/>
      <c r="AC31" s="64"/>
      <c r="AD31" s="64"/>
      <c r="AE31" s="64"/>
      <c r="AF31" s="64"/>
      <c r="AG31" s="64"/>
      <c r="AH31" s="64"/>
      <c r="AI31" s="64"/>
      <c r="AJ31" s="64"/>
      <c r="AK31" s="64"/>
      <c r="AL31" s="71"/>
      <c r="AM31" s="71"/>
      <c r="AN31" s="35"/>
      <c r="AO31" s="36"/>
    </row>
    <row r="32" spans="1:41" ht="13.8" x14ac:dyDescent="0.3">
      <c r="A32" s="7"/>
      <c r="B32" s="8"/>
      <c r="C32" s="9"/>
      <c r="D32" s="11"/>
      <c r="E32" s="60"/>
      <c r="F32" s="60"/>
      <c r="G32" s="158" t="e">
        <f t="shared" si="0"/>
        <v>#VALUE!</v>
      </c>
      <c r="H32" s="64"/>
      <c r="I32" s="64"/>
      <c r="J32" s="64"/>
      <c r="K32" s="64"/>
      <c r="L32" s="64"/>
      <c r="M32" s="64"/>
      <c r="N32" s="64"/>
      <c r="O32" s="64"/>
      <c r="P32" s="65"/>
      <c r="Q32" s="66"/>
      <c r="R32" s="66"/>
      <c r="S32" s="70"/>
      <c r="T32" s="64"/>
      <c r="U32" s="64"/>
      <c r="V32" s="64"/>
      <c r="W32" s="64"/>
      <c r="X32" s="64"/>
      <c r="Y32" s="64"/>
      <c r="Z32" s="64"/>
      <c r="AA32" s="64"/>
      <c r="AB32" s="64"/>
      <c r="AC32" s="64"/>
      <c r="AD32" s="64"/>
      <c r="AE32" s="64"/>
      <c r="AF32" s="64"/>
      <c r="AG32" s="64"/>
      <c r="AH32" s="64"/>
      <c r="AI32" s="64"/>
      <c r="AJ32" s="64"/>
      <c r="AK32" s="64"/>
      <c r="AL32" s="71"/>
      <c r="AM32" s="71"/>
      <c r="AN32" s="35"/>
      <c r="AO32" s="36"/>
    </row>
    <row r="33" spans="1:41" ht="13.8" x14ac:dyDescent="0.3">
      <c r="A33" s="7"/>
      <c r="B33" s="8"/>
      <c r="C33" s="9"/>
      <c r="D33" s="11"/>
      <c r="E33" s="60"/>
      <c r="F33" s="60"/>
      <c r="G33" s="158" t="e">
        <f t="shared" si="0"/>
        <v>#VALUE!</v>
      </c>
      <c r="H33" s="64"/>
      <c r="I33" s="64"/>
      <c r="J33" s="64"/>
      <c r="K33" s="64"/>
      <c r="L33" s="64"/>
      <c r="M33" s="64"/>
      <c r="N33" s="64"/>
      <c r="O33" s="64"/>
      <c r="P33" s="65"/>
      <c r="Q33" s="66"/>
      <c r="R33" s="66"/>
      <c r="S33" s="70"/>
      <c r="T33" s="64"/>
      <c r="U33" s="64"/>
      <c r="V33" s="64"/>
      <c r="W33" s="64"/>
      <c r="X33" s="64"/>
      <c r="Y33" s="64"/>
      <c r="Z33" s="64"/>
      <c r="AA33" s="64"/>
      <c r="AB33" s="64"/>
      <c r="AC33" s="64"/>
      <c r="AD33" s="64"/>
      <c r="AE33" s="64"/>
      <c r="AF33" s="64"/>
      <c r="AG33" s="64"/>
      <c r="AH33" s="64"/>
      <c r="AI33" s="64"/>
      <c r="AJ33" s="64"/>
      <c r="AK33" s="64"/>
      <c r="AL33" s="71"/>
      <c r="AM33" s="71"/>
      <c r="AN33" s="35"/>
      <c r="AO33" s="36"/>
    </row>
    <row r="34" spans="1:41" ht="13.8" x14ac:dyDescent="0.3">
      <c r="A34" s="7"/>
      <c r="B34" s="8"/>
      <c r="C34" s="9"/>
      <c r="D34" s="11"/>
      <c r="E34" s="60"/>
      <c r="F34" s="60"/>
      <c r="G34" s="158" t="e">
        <f t="shared" si="0"/>
        <v>#VALUE!</v>
      </c>
      <c r="H34" s="64"/>
      <c r="I34" s="64"/>
      <c r="J34" s="64"/>
      <c r="K34" s="64"/>
      <c r="L34" s="64"/>
      <c r="M34" s="64"/>
      <c r="N34" s="64"/>
      <c r="O34" s="64"/>
      <c r="P34" s="65"/>
      <c r="Q34" s="66"/>
      <c r="R34" s="66"/>
      <c r="S34" s="70"/>
      <c r="T34" s="64"/>
      <c r="U34" s="64"/>
      <c r="V34" s="64"/>
      <c r="W34" s="64"/>
      <c r="X34" s="64"/>
      <c r="Y34" s="64"/>
      <c r="Z34" s="64"/>
      <c r="AA34" s="64"/>
      <c r="AB34" s="64"/>
      <c r="AC34" s="64"/>
      <c r="AD34" s="64"/>
      <c r="AE34" s="64"/>
      <c r="AF34" s="64"/>
      <c r="AG34" s="64"/>
      <c r="AH34" s="64"/>
      <c r="AI34" s="64"/>
      <c r="AJ34" s="64"/>
      <c r="AK34" s="64"/>
      <c r="AL34" s="71"/>
      <c r="AM34" s="71"/>
      <c r="AN34" s="35"/>
      <c r="AO34" s="36"/>
    </row>
    <row r="35" spans="1:41" ht="13.8" x14ac:dyDescent="0.3">
      <c r="A35" s="7"/>
      <c r="B35" s="8"/>
      <c r="C35" s="9"/>
      <c r="D35" s="10"/>
      <c r="E35" s="60"/>
      <c r="F35" s="60"/>
      <c r="G35" s="158" t="e">
        <f t="shared" si="0"/>
        <v>#VALUE!</v>
      </c>
      <c r="H35" s="64"/>
      <c r="I35" s="64"/>
      <c r="J35" s="64"/>
      <c r="K35" s="64"/>
      <c r="L35" s="64"/>
      <c r="M35" s="64"/>
      <c r="N35" s="64"/>
      <c r="O35" s="64"/>
      <c r="P35" s="65"/>
      <c r="Q35" s="66"/>
      <c r="R35" s="66"/>
      <c r="S35" s="70"/>
      <c r="T35" s="64"/>
      <c r="U35" s="64"/>
      <c r="V35" s="64"/>
      <c r="W35" s="64"/>
      <c r="X35" s="64"/>
      <c r="Y35" s="64"/>
      <c r="Z35" s="64"/>
      <c r="AA35" s="64"/>
      <c r="AB35" s="64"/>
      <c r="AC35" s="64"/>
      <c r="AD35" s="64"/>
      <c r="AE35" s="64"/>
      <c r="AF35" s="64"/>
      <c r="AG35" s="64"/>
      <c r="AH35" s="64"/>
      <c r="AI35" s="64"/>
      <c r="AJ35" s="64"/>
      <c r="AK35" s="64"/>
      <c r="AL35" s="71"/>
      <c r="AM35" s="71"/>
      <c r="AN35" s="35"/>
      <c r="AO35" s="36"/>
    </row>
    <row r="36" spans="1:41" ht="13.8" x14ac:dyDescent="0.3">
      <c r="A36" s="7"/>
      <c r="B36" s="8"/>
      <c r="C36" s="56"/>
      <c r="D36" s="10"/>
      <c r="E36" s="60"/>
      <c r="F36" s="60"/>
      <c r="G36" s="158" t="e">
        <f t="shared" si="0"/>
        <v>#VALUE!</v>
      </c>
      <c r="H36" s="64"/>
      <c r="I36" s="64"/>
      <c r="J36" s="64"/>
      <c r="K36" s="64"/>
      <c r="L36" s="64"/>
      <c r="M36" s="64"/>
      <c r="N36" s="64"/>
      <c r="O36" s="64"/>
      <c r="P36" s="65"/>
      <c r="Q36" s="66"/>
      <c r="R36" s="66"/>
      <c r="S36" s="70"/>
      <c r="T36" s="64"/>
      <c r="U36" s="64"/>
      <c r="V36" s="64"/>
      <c r="W36" s="64"/>
      <c r="X36" s="64"/>
      <c r="Y36" s="64"/>
      <c r="Z36" s="64"/>
      <c r="AA36" s="64"/>
      <c r="AB36" s="64"/>
      <c r="AC36" s="64"/>
      <c r="AD36" s="64"/>
      <c r="AE36" s="64"/>
      <c r="AF36" s="64"/>
      <c r="AG36" s="64"/>
      <c r="AH36" s="64"/>
      <c r="AI36" s="64"/>
      <c r="AJ36" s="64"/>
      <c r="AK36" s="64"/>
      <c r="AL36" s="71"/>
      <c r="AM36" s="71"/>
      <c r="AN36" s="35"/>
      <c r="AO36" s="36"/>
    </row>
    <row r="37" spans="1:41" ht="13.8" x14ac:dyDescent="0.3">
      <c r="A37" s="7"/>
      <c r="B37" s="8"/>
      <c r="C37" s="9"/>
      <c r="D37" s="11"/>
      <c r="E37" s="60"/>
      <c r="F37" s="60"/>
      <c r="G37" s="158" t="e">
        <f t="shared" si="0"/>
        <v>#VALUE!</v>
      </c>
      <c r="H37" s="64"/>
      <c r="I37" s="64"/>
      <c r="J37" s="64"/>
      <c r="K37" s="64"/>
      <c r="L37" s="64"/>
      <c r="M37" s="64"/>
      <c r="N37" s="64"/>
      <c r="O37" s="64"/>
      <c r="P37" s="65"/>
      <c r="Q37" s="66"/>
      <c r="R37" s="66"/>
      <c r="S37" s="70"/>
      <c r="T37" s="64"/>
      <c r="U37" s="64"/>
      <c r="V37" s="64"/>
      <c r="W37" s="64"/>
      <c r="X37" s="64"/>
      <c r="Y37" s="64"/>
      <c r="Z37" s="64"/>
      <c r="AA37" s="64"/>
      <c r="AB37" s="64"/>
      <c r="AC37" s="64"/>
      <c r="AD37" s="64"/>
      <c r="AE37" s="64"/>
      <c r="AF37" s="64"/>
      <c r="AG37" s="64"/>
      <c r="AH37" s="64"/>
      <c r="AI37" s="64"/>
      <c r="AJ37" s="64"/>
      <c r="AK37" s="64"/>
      <c r="AL37" s="71"/>
      <c r="AM37" s="71"/>
      <c r="AN37" s="35"/>
      <c r="AO37" s="36"/>
    </row>
    <row r="38" spans="1:41" ht="13.8" x14ac:dyDescent="0.3">
      <c r="A38" s="7"/>
      <c r="B38" s="8"/>
      <c r="C38" s="9"/>
      <c r="D38" s="11"/>
      <c r="E38" s="60"/>
      <c r="F38" s="60"/>
      <c r="G38" s="158" t="e">
        <f t="shared" si="0"/>
        <v>#VALUE!</v>
      </c>
      <c r="H38" s="64"/>
      <c r="I38" s="64"/>
      <c r="J38" s="64"/>
      <c r="K38" s="64"/>
      <c r="L38" s="64"/>
      <c r="M38" s="64"/>
      <c r="N38" s="64"/>
      <c r="O38" s="64"/>
      <c r="P38" s="65"/>
      <c r="Q38" s="66"/>
      <c r="R38" s="66"/>
      <c r="S38" s="70"/>
      <c r="T38" s="64"/>
      <c r="U38" s="64"/>
      <c r="V38" s="64"/>
      <c r="W38" s="64"/>
      <c r="X38" s="64"/>
      <c r="Y38" s="64"/>
      <c r="Z38" s="64"/>
      <c r="AA38" s="64"/>
      <c r="AB38" s="64"/>
      <c r="AC38" s="64"/>
      <c r="AD38" s="64"/>
      <c r="AE38" s="64"/>
      <c r="AF38" s="64"/>
      <c r="AG38" s="64"/>
      <c r="AH38" s="64"/>
      <c r="AI38" s="64"/>
      <c r="AJ38" s="64"/>
      <c r="AK38" s="64"/>
      <c r="AL38" s="71"/>
      <c r="AM38" s="71"/>
      <c r="AN38" s="35"/>
      <c r="AO38" s="36"/>
    </row>
    <row r="39" spans="1:41" ht="13.8" x14ac:dyDescent="0.3">
      <c r="A39" s="7"/>
      <c r="B39" s="8"/>
      <c r="C39" s="9"/>
      <c r="D39" s="11"/>
      <c r="E39" s="60"/>
      <c r="F39" s="60"/>
      <c r="G39" s="158" t="e">
        <f t="shared" si="0"/>
        <v>#VALUE!</v>
      </c>
      <c r="H39" s="64"/>
      <c r="I39" s="64"/>
      <c r="J39" s="64"/>
      <c r="K39" s="64"/>
      <c r="L39" s="64"/>
      <c r="M39" s="64"/>
      <c r="N39" s="64"/>
      <c r="O39" s="64"/>
      <c r="P39" s="65"/>
      <c r="Q39" s="66"/>
      <c r="R39" s="66"/>
      <c r="S39" s="70"/>
      <c r="T39" s="64"/>
      <c r="U39" s="64"/>
      <c r="V39" s="64"/>
      <c r="W39" s="64"/>
      <c r="X39" s="64"/>
      <c r="Y39" s="64"/>
      <c r="Z39" s="64"/>
      <c r="AA39" s="64"/>
      <c r="AB39" s="64"/>
      <c r="AC39" s="64"/>
      <c r="AD39" s="64"/>
      <c r="AE39" s="64"/>
      <c r="AF39" s="64"/>
      <c r="AG39" s="64"/>
      <c r="AH39" s="64"/>
      <c r="AI39" s="64"/>
      <c r="AJ39" s="64"/>
      <c r="AK39" s="64"/>
      <c r="AL39" s="71"/>
      <c r="AM39" s="71"/>
      <c r="AN39" s="35"/>
      <c r="AO39" s="36"/>
    </row>
    <row r="40" spans="1:41" ht="13.8" x14ac:dyDescent="0.3">
      <c r="A40" s="7"/>
      <c r="B40" s="8"/>
      <c r="C40" s="9"/>
      <c r="D40" s="11"/>
      <c r="E40" s="60"/>
      <c r="F40" s="60"/>
      <c r="G40" s="158" t="e">
        <f t="shared" si="0"/>
        <v>#VALUE!</v>
      </c>
      <c r="H40" s="64"/>
      <c r="I40" s="64"/>
      <c r="J40" s="64"/>
      <c r="K40" s="64"/>
      <c r="L40" s="64"/>
      <c r="M40" s="64"/>
      <c r="N40" s="64"/>
      <c r="O40" s="64"/>
      <c r="P40" s="65"/>
      <c r="Q40" s="66"/>
      <c r="R40" s="66"/>
      <c r="S40" s="70"/>
      <c r="T40" s="64"/>
      <c r="U40" s="64"/>
      <c r="V40" s="64"/>
      <c r="W40" s="64"/>
      <c r="X40" s="64"/>
      <c r="Y40" s="64"/>
      <c r="Z40" s="64"/>
      <c r="AA40" s="64"/>
      <c r="AB40" s="64"/>
      <c r="AC40" s="64"/>
      <c r="AD40" s="64"/>
      <c r="AE40" s="64"/>
      <c r="AF40" s="64"/>
      <c r="AG40" s="64"/>
      <c r="AH40" s="64"/>
      <c r="AI40" s="64"/>
      <c r="AJ40" s="64"/>
      <c r="AK40" s="64"/>
      <c r="AL40" s="71"/>
      <c r="AM40" s="71"/>
      <c r="AN40" s="35"/>
      <c r="AO40" s="36"/>
    </row>
    <row r="41" spans="1:41" ht="13.8" x14ac:dyDescent="0.3">
      <c r="A41" s="7"/>
      <c r="B41" s="8"/>
      <c r="C41" s="9"/>
      <c r="D41" s="11"/>
      <c r="E41" s="60"/>
      <c r="F41" s="60"/>
      <c r="G41" s="158" t="e">
        <f t="shared" si="0"/>
        <v>#VALUE!</v>
      </c>
      <c r="H41" s="64"/>
      <c r="I41" s="64"/>
      <c r="J41" s="64"/>
      <c r="K41" s="64"/>
      <c r="L41" s="64"/>
      <c r="M41" s="64"/>
      <c r="N41" s="64"/>
      <c r="O41" s="64"/>
      <c r="P41" s="65"/>
      <c r="Q41" s="66"/>
      <c r="R41" s="66"/>
      <c r="S41" s="70"/>
      <c r="T41" s="64"/>
      <c r="U41" s="64"/>
      <c r="V41" s="64"/>
      <c r="W41" s="64"/>
      <c r="X41" s="64"/>
      <c r="Y41" s="64"/>
      <c r="Z41" s="64"/>
      <c r="AA41" s="64"/>
      <c r="AB41" s="64"/>
      <c r="AC41" s="64"/>
      <c r="AD41" s="64"/>
      <c r="AE41" s="64"/>
      <c r="AF41" s="64"/>
      <c r="AG41" s="64"/>
      <c r="AH41" s="64"/>
      <c r="AI41" s="64"/>
      <c r="AJ41" s="64"/>
      <c r="AK41" s="64"/>
      <c r="AL41" s="71"/>
      <c r="AM41" s="71"/>
      <c r="AN41" s="35"/>
      <c r="AO41" s="36"/>
    </row>
    <row r="42" spans="1:41" ht="13.8" x14ac:dyDescent="0.3">
      <c r="A42" s="7"/>
      <c r="B42" s="8"/>
      <c r="C42" s="9"/>
      <c r="D42" s="11"/>
      <c r="E42" s="60"/>
      <c r="F42" s="60"/>
      <c r="G42" s="158" t="e">
        <f t="shared" si="0"/>
        <v>#VALUE!</v>
      </c>
      <c r="H42" s="64"/>
      <c r="I42" s="64"/>
      <c r="J42" s="64"/>
      <c r="K42" s="64"/>
      <c r="L42" s="64"/>
      <c r="M42" s="64"/>
      <c r="N42" s="64"/>
      <c r="O42" s="64"/>
      <c r="P42" s="65"/>
      <c r="Q42" s="66"/>
      <c r="R42" s="66"/>
      <c r="S42" s="70"/>
      <c r="T42" s="64"/>
      <c r="U42" s="64"/>
      <c r="V42" s="64"/>
      <c r="W42" s="64"/>
      <c r="X42" s="64"/>
      <c r="Y42" s="64"/>
      <c r="Z42" s="64"/>
      <c r="AA42" s="64"/>
      <c r="AB42" s="64"/>
      <c r="AC42" s="64"/>
      <c r="AD42" s="64"/>
      <c r="AE42" s="64"/>
      <c r="AF42" s="64"/>
      <c r="AG42" s="64"/>
      <c r="AH42" s="64"/>
      <c r="AI42" s="64"/>
      <c r="AJ42" s="64"/>
      <c r="AK42" s="64"/>
      <c r="AL42" s="71"/>
      <c r="AM42" s="71"/>
      <c r="AN42" s="35"/>
      <c r="AO42" s="36"/>
    </row>
    <row r="43" spans="1:41" ht="13.8" x14ac:dyDescent="0.3">
      <c r="A43" s="7"/>
      <c r="B43" s="8"/>
      <c r="C43" s="9"/>
      <c r="D43" s="11"/>
      <c r="E43" s="60"/>
      <c r="F43" s="60"/>
      <c r="G43" s="158" t="e">
        <f t="shared" si="0"/>
        <v>#VALUE!</v>
      </c>
      <c r="H43" s="64"/>
      <c r="I43" s="64"/>
      <c r="J43" s="64"/>
      <c r="K43" s="64"/>
      <c r="L43" s="64"/>
      <c r="M43" s="64"/>
      <c r="N43" s="64"/>
      <c r="O43" s="64"/>
      <c r="P43" s="65"/>
      <c r="Q43" s="66"/>
      <c r="R43" s="66"/>
      <c r="S43" s="70"/>
      <c r="T43" s="64"/>
      <c r="U43" s="64"/>
      <c r="V43" s="64"/>
      <c r="W43" s="64"/>
      <c r="X43" s="64"/>
      <c r="Y43" s="64"/>
      <c r="Z43" s="64"/>
      <c r="AA43" s="64"/>
      <c r="AB43" s="64"/>
      <c r="AC43" s="64"/>
      <c r="AD43" s="64"/>
      <c r="AE43" s="64"/>
      <c r="AF43" s="64"/>
      <c r="AG43" s="64"/>
      <c r="AH43" s="64"/>
      <c r="AI43" s="64"/>
      <c r="AJ43" s="64"/>
      <c r="AK43" s="64"/>
      <c r="AL43" s="71"/>
      <c r="AM43" s="71"/>
      <c r="AN43" s="35"/>
      <c r="AO43" s="36"/>
    </row>
    <row r="44" spans="1:41" ht="13.8" x14ac:dyDescent="0.3">
      <c r="A44" s="7"/>
      <c r="B44" s="8"/>
      <c r="C44" s="9"/>
      <c r="D44" s="11"/>
      <c r="E44" s="60"/>
      <c r="F44" s="60"/>
      <c r="G44" s="158" t="e">
        <f t="shared" si="0"/>
        <v>#VALUE!</v>
      </c>
      <c r="H44" s="64"/>
      <c r="I44" s="64"/>
      <c r="J44" s="64"/>
      <c r="K44" s="64"/>
      <c r="L44" s="64"/>
      <c r="M44" s="64"/>
      <c r="N44" s="64"/>
      <c r="O44" s="64"/>
      <c r="P44" s="65"/>
      <c r="Q44" s="66"/>
      <c r="R44" s="66"/>
      <c r="S44" s="70"/>
      <c r="T44" s="64"/>
      <c r="U44" s="64"/>
      <c r="V44" s="64"/>
      <c r="W44" s="64"/>
      <c r="X44" s="64"/>
      <c r="Y44" s="64"/>
      <c r="Z44" s="64"/>
      <c r="AA44" s="64"/>
      <c r="AB44" s="64"/>
      <c r="AC44" s="64"/>
      <c r="AD44" s="64"/>
      <c r="AE44" s="64"/>
      <c r="AF44" s="64"/>
      <c r="AG44" s="64"/>
      <c r="AH44" s="64"/>
      <c r="AI44" s="64"/>
      <c r="AJ44" s="64"/>
      <c r="AK44" s="64"/>
      <c r="AL44" s="71"/>
      <c r="AM44" s="71"/>
      <c r="AN44" s="35"/>
      <c r="AO44" s="36"/>
    </row>
    <row r="45" spans="1:41" ht="13.8" x14ac:dyDescent="0.3">
      <c r="A45" s="7"/>
      <c r="B45" s="8"/>
      <c r="C45" s="9"/>
      <c r="D45" s="11"/>
      <c r="E45" s="60"/>
      <c r="F45" s="60"/>
      <c r="G45" s="158" t="e">
        <f t="shared" si="0"/>
        <v>#VALUE!</v>
      </c>
      <c r="H45" s="64"/>
      <c r="I45" s="64"/>
      <c r="J45" s="64"/>
      <c r="K45" s="64"/>
      <c r="L45" s="64"/>
      <c r="M45" s="64"/>
      <c r="N45" s="64"/>
      <c r="O45" s="64"/>
      <c r="P45" s="65"/>
      <c r="Q45" s="66"/>
      <c r="R45" s="66"/>
      <c r="S45" s="70"/>
      <c r="T45" s="64"/>
      <c r="U45" s="64"/>
      <c r="V45" s="64"/>
      <c r="W45" s="64"/>
      <c r="X45" s="64"/>
      <c r="Y45" s="64"/>
      <c r="Z45" s="64"/>
      <c r="AA45" s="64"/>
      <c r="AB45" s="64"/>
      <c r="AC45" s="64"/>
      <c r="AD45" s="64"/>
      <c r="AE45" s="64"/>
      <c r="AF45" s="64"/>
      <c r="AG45" s="64"/>
      <c r="AH45" s="64"/>
      <c r="AI45" s="64"/>
      <c r="AJ45" s="64"/>
      <c r="AK45" s="64"/>
      <c r="AL45" s="71"/>
      <c r="AM45" s="71"/>
      <c r="AN45" s="35"/>
      <c r="AO45" s="36"/>
    </row>
    <row r="46" spans="1:41" ht="13.8" x14ac:dyDescent="0.3">
      <c r="A46" s="12"/>
      <c r="B46" s="8"/>
      <c r="C46" s="9"/>
      <c r="D46" s="11"/>
      <c r="E46" s="60"/>
      <c r="F46" s="60"/>
      <c r="G46" s="158" t="e">
        <f t="shared" si="0"/>
        <v>#VALUE!</v>
      </c>
      <c r="H46" s="64"/>
      <c r="I46" s="64"/>
      <c r="J46" s="64"/>
      <c r="K46" s="64"/>
      <c r="L46" s="64"/>
      <c r="M46" s="64"/>
      <c r="N46" s="64"/>
      <c r="O46" s="64"/>
      <c r="P46" s="65"/>
      <c r="Q46" s="66"/>
      <c r="R46" s="66"/>
      <c r="S46" s="70"/>
      <c r="T46" s="64"/>
      <c r="U46" s="64"/>
      <c r="V46" s="64"/>
      <c r="W46" s="64"/>
      <c r="X46" s="64"/>
      <c r="Y46" s="64"/>
      <c r="Z46" s="64"/>
      <c r="AA46" s="64"/>
      <c r="AB46" s="64"/>
      <c r="AC46" s="64"/>
      <c r="AD46" s="64"/>
      <c r="AE46" s="64"/>
      <c r="AF46" s="64"/>
      <c r="AG46" s="64"/>
      <c r="AH46" s="64"/>
      <c r="AI46" s="64"/>
      <c r="AJ46" s="64"/>
      <c r="AK46" s="64"/>
      <c r="AL46" s="71"/>
      <c r="AM46" s="71"/>
      <c r="AN46" s="35"/>
      <c r="AO46" s="36"/>
    </row>
    <row r="47" spans="1:41" ht="13.8" x14ac:dyDescent="0.3">
      <c r="A47" s="7"/>
      <c r="B47" s="8"/>
      <c r="C47" s="9"/>
      <c r="D47" s="11"/>
      <c r="E47" s="60"/>
      <c r="F47" s="60"/>
      <c r="G47" s="158" t="e">
        <f t="shared" si="0"/>
        <v>#VALUE!</v>
      </c>
      <c r="H47" s="64"/>
      <c r="I47" s="64"/>
      <c r="J47" s="64"/>
      <c r="K47" s="64"/>
      <c r="L47" s="64"/>
      <c r="M47" s="64"/>
      <c r="N47" s="64"/>
      <c r="O47" s="64"/>
      <c r="P47" s="65"/>
      <c r="Q47" s="66"/>
      <c r="R47" s="66"/>
      <c r="S47" s="70"/>
      <c r="T47" s="64"/>
      <c r="U47" s="64"/>
      <c r="V47" s="64"/>
      <c r="W47" s="64"/>
      <c r="X47" s="64"/>
      <c r="Y47" s="64"/>
      <c r="Z47" s="64"/>
      <c r="AA47" s="64"/>
      <c r="AB47" s="64"/>
      <c r="AC47" s="64"/>
      <c r="AD47" s="64"/>
      <c r="AE47" s="64"/>
      <c r="AF47" s="64"/>
      <c r="AG47" s="64"/>
      <c r="AH47" s="64"/>
      <c r="AI47" s="64"/>
      <c r="AJ47" s="64"/>
      <c r="AK47" s="64"/>
      <c r="AL47" s="71"/>
      <c r="AM47" s="71"/>
      <c r="AN47" s="35"/>
      <c r="AO47" s="36"/>
    </row>
    <row r="48" spans="1:41" ht="13.8" x14ac:dyDescent="0.3">
      <c r="A48" s="7"/>
      <c r="B48" s="8"/>
      <c r="C48" s="9"/>
      <c r="D48" s="11"/>
      <c r="E48" s="60"/>
      <c r="F48" s="60"/>
      <c r="G48" s="158" t="e">
        <f t="shared" si="0"/>
        <v>#VALUE!</v>
      </c>
      <c r="H48" s="64"/>
      <c r="I48" s="64"/>
      <c r="J48" s="64"/>
      <c r="K48" s="64"/>
      <c r="L48" s="64"/>
      <c r="M48" s="64"/>
      <c r="N48" s="64"/>
      <c r="O48" s="64"/>
      <c r="P48" s="65"/>
      <c r="Q48" s="66"/>
      <c r="R48" s="66"/>
      <c r="S48" s="70"/>
      <c r="T48" s="64"/>
      <c r="U48" s="64"/>
      <c r="V48" s="64"/>
      <c r="W48" s="64"/>
      <c r="X48" s="64"/>
      <c r="Y48" s="64"/>
      <c r="Z48" s="64"/>
      <c r="AA48" s="64"/>
      <c r="AB48" s="64"/>
      <c r="AC48" s="64"/>
      <c r="AD48" s="64"/>
      <c r="AE48" s="64"/>
      <c r="AF48" s="64"/>
      <c r="AG48" s="64"/>
      <c r="AH48" s="64"/>
      <c r="AI48" s="64"/>
      <c r="AJ48" s="64"/>
      <c r="AK48" s="64"/>
      <c r="AL48" s="71"/>
      <c r="AM48" s="71"/>
      <c r="AN48" s="35"/>
      <c r="AO48" s="36"/>
    </row>
    <row r="49" spans="1:41" ht="13.8" x14ac:dyDescent="0.3">
      <c r="A49" s="7"/>
      <c r="B49" s="8"/>
      <c r="C49" s="9"/>
      <c r="D49" s="11"/>
      <c r="E49" s="60"/>
      <c r="F49" s="60"/>
      <c r="G49" s="158" t="e">
        <f t="shared" si="0"/>
        <v>#VALUE!</v>
      </c>
      <c r="H49" s="64"/>
      <c r="I49" s="64"/>
      <c r="J49" s="64"/>
      <c r="K49" s="64"/>
      <c r="L49" s="64"/>
      <c r="M49" s="64"/>
      <c r="N49" s="64"/>
      <c r="O49" s="64"/>
      <c r="P49" s="65"/>
      <c r="Q49" s="66"/>
      <c r="R49" s="66"/>
      <c r="S49" s="70"/>
      <c r="T49" s="64"/>
      <c r="U49" s="64"/>
      <c r="V49" s="64"/>
      <c r="W49" s="64"/>
      <c r="X49" s="64"/>
      <c r="Y49" s="64"/>
      <c r="Z49" s="64"/>
      <c r="AA49" s="73"/>
      <c r="AB49" s="73"/>
      <c r="AC49" s="64"/>
      <c r="AD49" s="64"/>
      <c r="AE49" s="64"/>
      <c r="AF49" s="64"/>
      <c r="AG49" s="64"/>
      <c r="AH49" s="64"/>
      <c r="AI49" s="64"/>
      <c r="AJ49" s="64"/>
      <c r="AK49" s="64"/>
      <c r="AL49" s="71"/>
      <c r="AM49" s="71"/>
      <c r="AN49" s="35"/>
      <c r="AO49" s="36"/>
    </row>
    <row r="50" spans="1:41" ht="13.8" x14ac:dyDescent="0.3">
      <c r="A50" s="7"/>
      <c r="B50" s="8"/>
      <c r="C50" s="9"/>
      <c r="D50" s="11"/>
      <c r="E50" s="60"/>
      <c r="F50" s="60"/>
      <c r="G50" s="158" t="e">
        <f t="shared" si="0"/>
        <v>#VALUE!</v>
      </c>
      <c r="H50" s="64"/>
      <c r="I50" s="64"/>
      <c r="J50" s="64"/>
      <c r="K50" s="64"/>
      <c r="L50" s="64"/>
      <c r="M50" s="64"/>
      <c r="N50" s="64"/>
      <c r="O50" s="64"/>
      <c r="P50" s="65"/>
      <c r="Q50" s="66"/>
      <c r="R50" s="66"/>
      <c r="S50" s="70"/>
      <c r="T50" s="64"/>
      <c r="U50" s="64"/>
      <c r="V50" s="64"/>
      <c r="W50" s="64"/>
      <c r="X50" s="64"/>
      <c r="Y50" s="64"/>
      <c r="Z50" s="64"/>
      <c r="AA50" s="72"/>
      <c r="AB50" s="64"/>
      <c r="AC50" s="64"/>
      <c r="AD50" s="64"/>
      <c r="AE50" s="64"/>
      <c r="AF50" s="64"/>
      <c r="AG50" s="64"/>
      <c r="AH50" s="64"/>
      <c r="AI50" s="64"/>
      <c r="AJ50" s="64"/>
      <c r="AK50" s="64"/>
      <c r="AL50" s="71"/>
      <c r="AM50" s="71"/>
      <c r="AN50" s="35"/>
      <c r="AO50" s="36"/>
    </row>
    <row r="51" spans="1:41" ht="13.8" x14ac:dyDescent="0.3">
      <c r="A51" s="7"/>
      <c r="B51" s="8"/>
      <c r="C51" s="9"/>
      <c r="D51" s="11"/>
      <c r="E51" s="60"/>
      <c r="F51" s="60"/>
      <c r="G51" s="158" t="e">
        <f t="shared" si="0"/>
        <v>#VALUE!</v>
      </c>
      <c r="H51" s="64"/>
      <c r="I51" s="64"/>
      <c r="J51" s="64"/>
      <c r="K51" s="64"/>
      <c r="L51" s="64"/>
      <c r="M51" s="64"/>
      <c r="N51" s="64"/>
      <c r="O51" s="64"/>
      <c r="P51" s="65"/>
      <c r="Q51" s="66"/>
      <c r="R51" s="66"/>
      <c r="S51" s="70"/>
      <c r="T51" s="64"/>
      <c r="U51" s="64"/>
      <c r="V51" s="64"/>
      <c r="W51" s="64"/>
      <c r="X51" s="64"/>
      <c r="Y51" s="64"/>
      <c r="Z51" s="64"/>
      <c r="AA51" s="64"/>
      <c r="AB51" s="64"/>
      <c r="AC51" s="64"/>
      <c r="AD51" s="64"/>
      <c r="AE51" s="64"/>
      <c r="AF51" s="64"/>
      <c r="AG51" s="64"/>
      <c r="AH51" s="64"/>
      <c r="AI51" s="64"/>
      <c r="AJ51" s="64"/>
      <c r="AK51" s="64"/>
      <c r="AL51" s="71"/>
      <c r="AM51" s="71"/>
      <c r="AN51" s="35"/>
      <c r="AO51" s="36"/>
    </row>
    <row r="52" spans="1:41" ht="13.8" x14ac:dyDescent="0.3">
      <c r="A52" s="7"/>
      <c r="B52" s="8"/>
      <c r="C52" s="9"/>
      <c r="D52" s="11"/>
      <c r="E52" s="60"/>
      <c r="F52" s="60"/>
      <c r="G52" s="158" t="e">
        <f t="shared" si="0"/>
        <v>#VALUE!</v>
      </c>
      <c r="H52" s="64"/>
      <c r="I52" s="64"/>
      <c r="J52" s="64"/>
      <c r="K52" s="64"/>
      <c r="L52" s="64"/>
      <c r="M52" s="64"/>
      <c r="N52" s="64"/>
      <c r="O52" s="64"/>
      <c r="P52" s="65"/>
      <c r="Q52" s="66"/>
      <c r="R52" s="66"/>
      <c r="S52" s="70"/>
      <c r="T52" s="64"/>
      <c r="U52" s="64"/>
      <c r="V52" s="64"/>
      <c r="W52" s="64"/>
      <c r="X52" s="64"/>
      <c r="Y52" s="64"/>
      <c r="Z52" s="64"/>
      <c r="AA52" s="64"/>
      <c r="AB52" s="64"/>
      <c r="AC52" s="64"/>
      <c r="AD52" s="64"/>
      <c r="AE52" s="64"/>
      <c r="AF52" s="64"/>
      <c r="AG52" s="64"/>
      <c r="AH52" s="64"/>
      <c r="AI52" s="64"/>
      <c r="AJ52" s="64"/>
      <c r="AK52" s="64"/>
      <c r="AL52" s="71"/>
      <c r="AM52" s="71"/>
      <c r="AN52" s="35"/>
      <c r="AO52" s="36"/>
    </row>
    <row r="53" spans="1:41" ht="13.8" x14ac:dyDescent="0.3">
      <c r="A53" s="7"/>
      <c r="B53" s="8"/>
      <c r="C53" s="9"/>
      <c r="D53" s="11"/>
      <c r="E53" s="60"/>
      <c r="F53" s="60"/>
      <c r="G53" s="158" t="e">
        <f t="shared" si="0"/>
        <v>#VALUE!</v>
      </c>
      <c r="H53" s="64"/>
      <c r="I53" s="64"/>
      <c r="J53" s="64"/>
      <c r="K53" s="64"/>
      <c r="L53" s="64"/>
      <c r="M53" s="64"/>
      <c r="N53" s="64"/>
      <c r="O53" s="64"/>
      <c r="P53" s="65"/>
      <c r="Q53" s="66"/>
      <c r="R53" s="66"/>
      <c r="S53" s="70"/>
      <c r="T53" s="64"/>
      <c r="U53" s="64"/>
      <c r="V53" s="64"/>
      <c r="W53" s="64"/>
      <c r="X53" s="64"/>
      <c r="Y53" s="64"/>
      <c r="Z53" s="64"/>
      <c r="AA53" s="64"/>
      <c r="AB53" s="64"/>
      <c r="AC53" s="62"/>
      <c r="AD53" s="64"/>
      <c r="AE53" s="64"/>
      <c r="AF53" s="64"/>
      <c r="AG53" s="64"/>
      <c r="AH53" s="64"/>
      <c r="AI53" s="64"/>
      <c r="AJ53" s="64"/>
      <c r="AK53" s="64"/>
      <c r="AL53" s="71"/>
      <c r="AM53" s="71"/>
      <c r="AN53" s="35"/>
      <c r="AO53" s="36"/>
    </row>
    <row r="54" spans="1:41" ht="13.8" x14ac:dyDescent="0.3">
      <c r="A54" s="7"/>
      <c r="B54" s="8"/>
      <c r="C54" s="9"/>
      <c r="D54" s="11"/>
      <c r="E54" s="60"/>
      <c r="F54" s="60"/>
      <c r="G54" s="158" t="e">
        <f t="shared" si="0"/>
        <v>#VALUE!</v>
      </c>
      <c r="H54" s="64"/>
      <c r="I54" s="64"/>
      <c r="J54" s="64"/>
      <c r="K54" s="64"/>
      <c r="L54" s="64"/>
      <c r="M54" s="64"/>
      <c r="N54" s="64"/>
      <c r="O54" s="64"/>
      <c r="P54" s="65"/>
      <c r="Q54" s="66"/>
      <c r="R54" s="66"/>
      <c r="S54" s="70"/>
      <c r="T54" s="64"/>
      <c r="U54" s="64"/>
      <c r="V54" s="64"/>
      <c r="W54" s="64"/>
      <c r="X54" s="64"/>
      <c r="Y54" s="64"/>
      <c r="Z54" s="64"/>
      <c r="AA54" s="64"/>
      <c r="AB54" s="64"/>
      <c r="AC54" s="64"/>
      <c r="AD54" s="64"/>
      <c r="AE54" s="64"/>
      <c r="AF54" s="64"/>
      <c r="AG54" s="64"/>
      <c r="AH54" s="64"/>
      <c r="AI54" s="64"/>
      <c r="AJ54" s="64"/>
      <c r="AK54" s="64"/>
      <c r="AL54" s="71"/>
      <c r="AM54" s="71"/>
      <c r="AN54" s="35"/>
      <c r="AO54" s="36"/>
    </row>
    <row r="55" spans="1:41" ht="13.8" x14ac:dyDescent="0.3">
      <c r="A55" s="7"/>
      <c r="B55" s="8"/>
      <c r="C55" s="9"/>
      <c r="D55" s="11"/>
      <c r="E55" s="60"/>
      <c r="F55" s="60"/>
      <c r="G55" s="158" t="e">
        <f t="shared" si="0"/>
        <v>#VALUE!</v>
      </c>
      <c r="H55" s="64"/>
      <c r="I55" s="64"/>
      <c r="J55" s="64"/>
      <c r="K55" s="64"/>
      <c r="L55" s="64"/>
      <c r="M55" s="64"/>
      <c r="N55" s="64"/>
      <c r="O55" s="64"/>
      <c r="P55" s="65"/>
      <c r="Q55" s="66"/>
      <c r="R55" s="66"/>
      <c r="S55" s="70"/>
      <c r="T55" s="64"/>
      <c r="U55" s="64"/>
      <c r="V55" s="64"/>
      <c r="W55" s="64"/>
      <c r="X55" s="64"/>
      <c r="Y55" s="64"/>
      <c r="Z55" s="64"/>
      <c r="AA55" s="64"/>
      <c r="AB55" s="64"/>
      <c r="AC55" s="64"/>
      <c r="AD55" s="64"/>
      <c r="AE55" s="64"/>
      <c r="AF55" s="64"/>
      <c r="AG55" s="64"/>
      <c r="AH55" s="64"/>
      <c r="AI55" s="64"/>
      <c r="AJ55" s="64"/>
      <c r="AK55" s="64"/>
      <c r="AL55" s="71"/>
      <c r="AM55" s="71"/>
      <c r="AN55" s="35"/>
      <c r="AO55" s="36"/>
    </row>
    <row r="56" spans="1:41" ht="13.8" x14ac:dyDescent="0.3">
      <c r="A56" s="7"/>
      <c r="B56" s="8"/>
      <c r="C56" s="9"/>
      <c r="D56" s="11"/>
      <c r="E56" s="60"/>
      <c r="F56" s="60"/>
      <c r="G56" s="158" t="e">
        <f t="shared" si="0"/>
        <v>#VALUE!</v>
      </c>
      <c r="H56" s="64"/>
      <c r="I56" s="64"/>
      <c r="J56" s="64"/>
      <c r="K56" s="64"/>
      <c r="L56" s="64"/>
      <c r="M56" s="64"/>
      <c r="N56" s="64"/>
      <c r="O56" s="64"/>
      <c r="P56" s="65"/>
      <c r="Q56" s="66"/>
      <c r="R56" s="66"/>
      <c r="S56" s="70"/>
      <c r="T56" s="64"/>
      <c r="U56" s="64"/>
      <c r="V56" s="64"/>
      <c r="W56" s="64"/>
      <c r="X56" s="64"/>
      <c r="Y56" s="64"/>
      <c r="Z56" s="64"/>
      <c r="AA56" s="64"/>
      <c r="AB56" s="64"/>
      <c r="AC56" s="64"/>
      <c r="AD56" s="64"/>
      <c r="AE56" s="64"/>
      <c r="AF56" s="64"/>
      <c r="AG56" s="64"/>
      <c r="AH56" s="64"/>
      <c r="AI56" s="64"/>
      <c r="AJ56" s="64"/>
      <c r="AK56" s="64"/>
      <c r="AL56" s="71"/>
      <c r="AM56" s="71"/>
      <c r="AN56" s="35"/>
      <c r="AO56" s="36"/>
    </row>
    <row r="57" spans="1:41" ht="13.8" x14ac:dyDescent="0.3">
      <c r="A57" s="7"/>
      <c r="B57" s="8"/>
      <c r="C57" s="9"/>
      <c r="D57" s="11"/>
      <c r="E57" s="60"/>
      <c r="F57" s="60"/>
      <c r="G57" s="158" t="e">
        <f t="shared" si="0"/>
        <v>#VALUE!</v>
      </c>
      <c r="H57" s="64"/>
      <c r="I57" s="64"/>
      <c r="J57" s="64"/>
      <c r="K57" s="64"/>
      <c r="L57" s="64"/>
      <c r="M57" s="64"/>
      <c r="N57" s="64"/>
      <c r="O57" s="64"/>
      <c r="P57" s="65"/>
      <c r="Q57" s="66"/>
      <c r="R57" s="66"/>
      <c r="S57" s="70"/>
      <c r="T57" s="64"/>
      <c r="U57" s="64"/>
      <c r="V57" s="64"/>
      <c r="W57" s="64"/>
      <c r="X57" s="64"/>
      <c r="Y57" s="64"/>
      <c r="Z57" s="64"/>
      <c r="AA57" s="64"/>
      <c r="AB57" s="64"/>
      <c r="AC57" s="64"/>
      <c r="AD57" s="64"/>
      <c r="AE57" s="64"/>
      <c r="AF57" s="64"/>
      <c r="AG57" s="64"/>
      <c r="AH57" s="64"/>
      <c r="AI57" s="64"/>
      <c r="AJ57" s="64"/>
      <c r="AK57" s="64"/>
      <c r="AL57" s="71"/>
      <c r="AM57" s="71"/>
      <c r="AN57" s="35"/>
      <c r="AO57" s="36"/>
    </row>
    <row r="58" spans="1:41" ht="13.8" x14ac:dyDescent="0.3">
      <c r="A58" s="7"/>
      <c r="B58" s="8"/>
      <c r="C58" s="9"/>
      <c r="D58" s="11"/>
      <c r="E58" s="60"/>
      <c r="F58" s="60"/>
      <c r="G58" s="158" t="e">
        <f t="shared" si="0"/>
        <v>#VALUE!</v>
      </c>
      <c r="H58" s="64"/>
      <c r="I58" s="64"/>
      <c r="J58" s="64"/>
      <c r="K58" s="64"/>
      <c r="L58" s="64"/>
      <c r="M58" s="64"/>
      <c r="N58" s="64"/>
      <c r="O58" s="64"/>
      <c r="P58" s="65"/>
      <c r="Q58" s="66"/>
      <c r="R58" s="66"/>
      <c r="S58" s="70"/>
      <c r="T58" s="64"/>
      <c r="U58" s="64"/>
      <c r="V58" s="64"/>
      <c r="W58" s="64"/>
      <c r="X58" s="64"/>
      <c r="Y58" s="64"/>
      <c r="Z58" s="64"/>
      <c r="AA58" s="64"/>
      <c r="AB58" s="64"/>
      <c r="AC58" s="64"/>
      <c r="AD58" s="64"/>
      <c r="AE58" s="64"/>
      <c r="AF58" s="64"/>
      <c r="AG58" s="64"/>
      <c r="AH58" s="64"/>
      <c r="AI58" s="64"/>
      <c r="AJ58" s="64"/>
      <c r="AK58" s="64"/>
      <c r="AL58" s="71"/>
      <c r="AM58" s="71"/>
      <c r="AN58" s="35"/>
      <c r="AO58" s="36"/>
    </row>
    <row r="59" spans="1:41" ht="13.8" x14ac:dyDescent="0.3">
      <c r="A59" s="7"/>
      <c r="B59" s="8"/>
      <c r="C59" s="9"/>
      <c r="D59" s="11"/>
      <c r="E59" s="60"/>
      <c r="F59" s="60"/>
      <c r="G59" s="158" t="e">
        <f t="shared" si="0"/>
        <v>#VALUE!</v>
      </c>
      <c r="H59" s="64"/>
      <c r="I59" s="64"/>
      <c r="J59" s="64"/>
      <c r="K59" s="64"/>
      <c r="L59" s="64"/>
      <c r="M59" s="64"/>
      <c r="N59" s="64"/>
      <c r="O59" s="64"/>
      <c r="P59" s="65"/>
      <c r="Q59" s="66"/>
      <c r="R59" s="66"/>
      <c r="S59" s="70"/>
      <c r="T59" s="64"/>
      <c r="U59" s="64"/>
      <c r="V59" s="64"/>
      <c r="W59" s="64"/>
      <c r="X59" s="64"/>
      <c r="Y59" s="64"/>
      <c r="Z59" s="64"/>
      <c r="AA59" s="64"/>
      <c r="AB59" s="64"/>
      <c r="AC59" s="64"/>
      <c r="AD59" s="64"/>
      <c r="AE59" s="64"/>
      <c r="AF59" s="64"/>
      <c r="AG59" s="64"/>
      <c r="AH59" s="64"/>
      <c r="AI59" s="64"/>
      <c r="AJ59" s="64"/>
      <c r="AK59" s="64"/>
      <c r="AL59" s="71"/>
      <c r="AM59" s="71"/>
      <c r="AN59" s="35"/>
      <c r="AO59" s="36"/>
    </row>
    <row r="60" spans="1:41" ht="13.8" x14ac:dyDescent="0.3">
      <c r="A60" s="7"/>
      <c r="B60" s="8"/>
      <c r="C60" s="9"/>
      <c r="D60" s="11"/>
      <c r="E60" s="60"/>
      <c r="F60" s="60"/>
      <c r="G60" s="158" t="e">
        <f t="shared" si="0"/>
        <v>#VALUE!</v>
      </c>
      <c r="H60" s="64"/>
      <c r="I60" s="64"/>
      <c r="J60" s="64"/>
      <c r="K60" s="64"/>
      <c r="L60" s="64"/>
      <c r="M60" s="64"/>
      <c r="N60" s="64"/>
      <c r="O60" s="64"/>
      <c r="P60" s="65"/>
      <c r="Q60" s="66"/>
      <c r="R60" s="66"/>
      <c r="S60" s="70"/>
      <c r="T60" s="64"/>
      <c r="U60" s="64"/>
      <c r="V60" s="64"/>
      <c r="W60" s="64"/>
      <c r="X60" s="64"/>
      <c r="Y60" s="64"/>
      <c r="Z60" s="64"/>
      <c r="AA60" s="64"/>
      <c r="AB60" s="64"/>
      <c r="AC60" s="64"/>
      <c r="AD60" s="64"/>
      <c r="AE60" s="64"/>
      <c r="AF60" s="64"/>
      <c r="AG60" s="64"/>
      <c r="AH60" s="64"/>
      <c r="AI60" s="64"/>
      <c r="AJ60" s="64"/>
      <c r="AK60" s="64"/>
      <c r="AL60" s="71"/>
      <c r="AM60" s="71"/>
      <c r="AN60" s="35"/>
      <c r="AO60" s="36"/>
    </row>
    <row r="61" spans="1:41" ht="13.8" x14ac:dyDescent="0.3">
      <c r="A61" s="7"/>
      <c r="B61" s="8"/>
      <c r="C61" s="9"/>
      <c r="D61" s="11"/>
      <c r="E61" s="60"/>
      <c r="F61" s="60"/>
      <c r="G61" s="158" t="e">
        <f t="shared" si="0"/>
        <v>#VALUE!</v>
      </c>
      <c r="H61" s="64"/>
      <c r="I61" s="64"/>
      <c r="J61" s="64"/>
      <c r="K61" s="64"/>
      <c r="L61" s="64"/>
      <c r="M61" s="64"/>
      <c r="N61" s="64"/>
      <c r="O61" s="64"/>
      <c r="P61" s="65"/>
      <c r="Q61" s="66"/>
      <c r="R61" s="66"/>
      <c r="S61" s="70"/>
      <c r="T61" s="64"/>
      <c r="U61" s="64"/>
      <c r="V61" s="64"/>
      <c r="W61" s="64"/>
      <c r="X61" s="64"/>
      <c r="Y61" s="64"/>
      <c r="Z61" s="64"/>
      <c r="AA61" s="64"/>
      <c r="AB61" s="64"/>
      <c r="AC61" s="64"/>
      <c r="AD61" s="64"/>
      <c r="AE61" s="64"/>
      <c r="AF61" s="64"/>
      <c r="AG61" s="64"/>
      <c r="AH61" s="64"/>
      <c r="AI61" s="64"/>
      <c r="AJ61" s="64"/>
      <c r="AK61" s="64"/>
      <c r="AL61" s="71"/>
      <c r="AM61" s="71"/>
      <c r="AN61" s="35"/>
      <c r="AO61" s="36"/>
    </row>
    <row r="62" spans="1:41" ht="13.8" x14ac:dyDescent="0.3">
      <c r="A62" s="7"/>
      <c r="B62" s="8"/>
      <c r="C62" s="9"/>
      <c r="D62" s="11"/>
      <c r="E62" s="60"/>
      <c r="F62" s="60"/>
      <c r="G62" s="158" t="e">
        <f t="shared" si="0"/>
        <v>#VALUE!</v>
      </c>
      <c r="H62" s="64"/>
      <c r="I62" s="64"/>
      <c r="J62" s="64"/>
      <c r="K62" s="64"/>
      <c r="L62" s="64"/>
      <c r="M62" s="64"/>
      <c r="N62" s="64"/>
      <c r="O62" s="64"/>
      <c r="P62" s="65"/>
      <c r="Q62" s="66"/>
      <c r="R62" s="66"/>
      <c r="S62" s="70"/>
      <c r="T62" s="64"/>
      <c r="U62" s="64"/>
      <c r="V62" s="64"/>
      <c r="W62" s="64"/>
      <c r="X62" s="64"/>
      <c r="Y62" s="64"/>
      <c r="Z62" s="64"/>
      <c r="AA62" s="64"/>
      <c r="AB62" s="64"/>
      <c r="AC62" s="64"/>
      <c r="AD62" s="64"/>
      <c r="AE62" s="64"/>
      <c r="AF62" s="64"/>
      <c r="AG62" s="64"/>
      <c r="AH62" s="64"/>
      <c r="AI62" s="64"/>
      <c r="AJ62" s="64"/>
      <c r="AK62" s="64"/>
      <c r="AL62" s="71"/>
      <c r="AM62" s="71"/>
      <c r="AN62" s="35"/>
      <c r="AO62" s="36"/>
    </row>
    <row r="63" spans="1:41" ht="13.8" x14ac:dyDescent="0.3">
      <c r="A63" s="7"/>
      <c r="B63" s="8"/>
      <c r="C63" s="9"/>
      <c r="D63" s="11"/>
      <c r="E63" s="60"/>
      <c r="F63" s="60"/>
      <c r="G63" s="158" t="e">
        <f t="shared" si="0"/>
        <v>#VALUE!</v>
      </c>
      <c r="H63" s="64"/>
      <c r="I63" s="64"/>
      <c r="J63" s="64"/>
      <c r="K63" s="64"/>
      <c r="L63" s="64"/>
      <c r="M63" s="64"/>
      <c r="N63" s="64"/>
      <c r="O63" s="64"/>
      <c r="P63" s="65"/>
      <c r="Q63" s="66"/>
      <c r="R63" s="66"/>
      <c r="S63" s="70"/>
      <c r="T63" s="64"/>
      <c r="U63" s="64"/>
      <c r="V63" s="64"/>
      <c r="W63" s="64"/>
      <c r="X63" s="64"/>
      <c r="Y63" s="64"/>
      <c r="Z63" s="64"/>
      <c r="AA63" s="64"/>
      <c r="AB63" s="64"/>
      <c r="AC63" s="64"/>
      <c r="AD63" s="64"/>
      <c r="AE63" s="64"/>
      <c r="AF63" s="64"/>
      <c r="AG63" s="64"/>
      <c r="AH63" s="64"/>
      <c r="AI63" s="64"/>
      <c r="AJ63" s="64"/>
      <c r="AK63" s="64"/>
      <c r="AL63" s="71"/>
      <c r="AM63" s="71"/>
      <c r="AN63" s="35"/>
      <c r="AO63" s="36"/>
    </row>
    <row r="64" spans="1:41" ht="13.8" x14ac:dyDescent="0.3">
      <c r="A64" s="7"/>
      <c r="B64" s="8"/>
      <c r="C64" s="9"/>
      <c r="D64" s="11"/>
      <c r="E64" s="60"/>
      <c r="F64" s="60"/>
      <c r="G64" s="158" t="e">
        <f t="shared" si="0"/>
        <v>#VALUE!</v>
      </c>
      <c r="H64" s="64"/>
      <c r="I64" s="64"/>
      <c r="J64" s="64"/>
      <c r="K64" s="64"/>
      <c r="L64" s="64"/>
      <c r="M64" s="64"/>
      <c r="N64" s="64"/>
      <c r="O64" s="64"/>
      <c r="P64" s="65"/>
      <c r="Q64" s="66"/>
      <c r="R64" s="66"/>
      <c r="S64" s="70"/>
      <c r="T64" s="64"/>
      <c r="U64" s="64"/>
      <c r="V64" s="64"/>
      <c r="W64" s="64"/>
      <c r="X64" s="64"/>
      <c r="Y64" s="64"/>
      <c r="Z64" s="64"/>
      <c r="AA64" s="64"/>
      <c r="AB64" s="64"/>
      <c r="AC64" s="64"/>
      <c r="AD64" s="64"/>
      <c r="AE64" s="64"/>
      <c r="AF64" s="64"/>
      <c r="AG64" s="64"/>
      <c r="AH64" s="64"/>
      <c r="AI64" s="64"/>
      <c r="AJ64" s="64"/>
      <c r="AK64" s="64"/>
      <c r="AL64" s="71"/>
      <c r="AM64" s="71"/>
      <c r="AN64" s="35"/>
      <c r="AO64" s="36"/>
    </row>
    <row r="65" spans="1:41" ht="13.8" x14ac:dyDescent="0.3">
      <c r="A65" s="7"/>
      <c r="B65" s="8"/>
      <c r="C65" s="9"/>
      <c r="D65" s="11"/>
      <c r="E65" s="60"/>
      <c r="F65" s="60"/>
      <c r="G65" s="158" t="e">
        <f t="shared" si="0"/>
        <v>#VALUE!</v>
      </c>
      <c r="H65" s="64"/>
      <c r="I65" s="64"/>
      <c r="J65" s="64"/>
      <c r="K65" s="64"/>
      <c r="L65" s="64"/>
      <c r="M65" s="64"/>
      <c r="N65" s="64"/>
      <c r="O65" s="64"/>
      <c r="P65" s="65"/>
      <c r="Q65" s="66"/>
      <c r="R65" s="66"/>
      <c r="S65" s="70"/>
      <c r="T65" s="64"/>
      <c r="U65" s="64"/>
      <c r="V65" s="64"/>
      <c r="W65" s="64"/>
      <c r="X65" s="64"/>
      <c r="Y65" s="64"/>
      <c r="Z65" s="64"/>
      <c r="AA65" s="64"/>
      <c r="AB65" s="64"/>
      <c r="AC65" s="64"/>
      <c r="AD65" s="64"/>
      <c r="AE65" s="64"/>
      <c r="AF65" s="64"/>
      <c r="AG65" s="64"/>
      <c r="AH65" s="64"/>
      <c r="AI65" s="64"/>
      <c r="AJ65" s="64"/>
      <c r="AK65" s="64"/>
      <c r="AL65" s="71"/>
      <c r="AM65" s="71"/>
      <c r="AN65" s="35"/>
      <c r="AO65" s="36"/>
    </row>
    <row r="66" spans="1:41" ht="13.8" x14ac:dyDescent="0.3">
      <c r="A66" s="7"/>
      <c r="B66" s="8"/>
      <c r="C66" s="9"/>
      <c r="D66" s="11"/>
      <c r="E66" s="61"/>
      <c r="F66" s="60"/>
      <c r="G66" s="158" t="e">
        <f t="shared" si="0"/>
        <v>#VALUE!</v>
      </c>
      <c r="H66" s="64"/>
      <c r="I66" s="64"/>
      <c r="J66" s="64"/>
      <c r="K66" s="64"/>
      <c r="L66" s="64"/>
      <c r="M66" s="64"/>
      <c r="N66" s="64"/>
      <c r="O66" s="64"/>
      <c r="P66" s="65"/>
      <c r="Q66" s="66"/>
      <c r="R66" s="66"/>
      <c r="S66" s="70"/>
      <c r="T66" s="64"/>
      <c r="U66" s="64"/>
      <c r="V66" s="64"/>
      <c r="W66" s="64"/>
      <c r="X66" s="64"/>
      <c r="Y66" s="64"/>
      <c r="Z66" s="64"/>
      <c r="AA66" s="64"/>
      <c r="AB66" s="64"/>
      <c r="AC66" s="64"/>
      <c r="AD66" s="64"/>
      <c r="AE66" s="64"/>
      <c r="AF66" s="64"/>
      <c r="AG66" s="64"/>
      <c r="AH66" s="64"/>
      <c r="AI66" s="64"/>
      <c r="AJ66" s="64"/>
      <c r="AK66" s="64"/>
      <c r="AL66" s="71"/>
      <c r="AM66" s="71"/>
      <c r="AN66" s="35"/>
      <c r="AO66" s="36"/>
    </row>
    <row r="67" spans="1:41" ht="13.8" x14ac:dyDescent="0.3">
      <c r="A67" s="13"/>
      <c r="B67" s="8"/>
      <c r="C67" s="9"/>
      <c r="D67" s="11"/>
      <c r="E67" s="60"/>
      <c r="F67" s="60"/>
      <c r="G67" s="158" t="e">
        <f t="shared" si="0"/>
        <v>#VALUE!</v>
      </c>
      <c r="H67" s="64"/>
      <c r="I67" s="64"/>
      <c r="J67" s="64"/>
      <c r="K67" s="64"/>
      <c r="L67" s="64"/>
      <c r="M67" s="64"/>
      <c r="N67" s="64"/>
      <c r="O67" s="64"/>
      <c r="P67" s="65"/>
      <c r="Q67" s="66"/>
      <c r="R67" s="66"/>
      <c r="S67" s="70"/>
      <c r="T67" s="64"/>
      <c r="U67" s="64"/>
      <c r="V67" s="64"/>
      <c r="W67" s="64"/>
      <c r="X67" s="64"/>
      <c r="Y67" s="64"/>
      <c r="Z67" s="64"/>
      <c r="AA67" s="64"/>
      <c r="AB67" s="64"/>
      <c r="AC67" s="64"/>
      <c r="AD67" s="64"/>
      <c r="AE67" s="64"/>
      <c r="AF67" s="64"/>
      <c r="AG67" s="64"/>
      <c r="AH67" s="64"/>
      <c r="AI67" s="64"/>
      <c r="AJ67" s="64"/>
      <c r="AK67" s="64"/>
      <c r="AL67" s="71"/>
      <c r="AM67" s="71"/>
      <c r="AN67" s="35"/>
      <c r="AO67" s="36"/>
    </row>
    <row r="68" spans="1:41" ht="13.8" x14ac:dyDescent="0.3">
      <c r="A68" s="20"/>
      <c r="B68" s="8"/>
      <c r="C68" s="9"/>
      <c r="D68" s="11"/>
      <c r="E68" s="61"/>
      <c r="F68" s="60"/>
      <c r="G68" s="158" t="e">
        <f t="shared" si="0"/>
        <v>#VALUE!</v>
      </c>
      <c r="H68" s="64"/>
      <c r="I68" s="64"/>
      <c r="J68" s="64"/>
      <c r="K68" s="64"/>
      <c r="L68" s="64"/>
      <c r="M68" s="64"/>
      <c r="N68" s="64"/>
      <c r="O68" s="64"/>
      <c r="P68" s="65"/>
      <c r="Q68" s="66"/>
      <c r="R68" s="66"/>
      <c r="S68" s="70"/>
      <c r="T68" s="64"/>
      <c r="U68" s="64"/>
      <c r="V68" s="64"/>
      <c r="W68" s="64"/>
      <c r="X68" s="64"/>
      <c r="Y68" s="64"/>
      <c r="Z68" s="64"/>
      <c r="AA68" s="64"/>
      <c r="AB68" s="64"/>
      <c r="AC68" s="64"/>
      <c r="AD68" s="64"/>
      <c r="AE68" s="64"/>
      <c r="AF68" s="64"/>
      <c r="AG68" s="64"/>
      <c r="AH68" s="64"/>
      <c r="AI68" s="64"/>
      <c r="AJ68" s="64"/>
      <c r="AK68" s="64"/>
      <c r="AL68" s="71"/>
      <c r="AM68" s="71"/>
      <c r="AN68" s="35"/>
      <c r="AO68" s="36"/>
    </row>
    <row r="69" spans="1:41" ht="13.8" x14ac:dyDescent="0.3">
      <c r="A69" s="20"/>
      <c r="B69" s="8"/>
      <c r="C69" s="9"/>
      <c r="D69" s="11"/>
      <c r="E69" s="61"/>
      <c r="F69" s="60"/>
      <c r="G69" s="158" t="e">
        <f t="shared" si="0"/>
        <v>#VALUE!</v>
      </c>
      <c r="H69" s="64"/>
      <c r="I69" s="64"/>
      <c r="J69" s="64"/>
      <c r="K69" s="64"/>
      <c r="L69" s="64"/>
      <c r="M69" s="64"/>
      <c r="N69" s="64"/>
      <c r="O69" s="64"/>
      <c r="P69" s="65"/>
      <c r="Q69" s="66"/>
      <c r="R69" s="66"/>
      <c r="S69" s="70"/>
      <c r="T69" s="64"/>
      <c r="U69" s="64"/>
      <c r="V69" s="64"/>
      <c r="W69" s="64"/>
      <c r="X69" s="64"/>
      <c r="Y69" s="64"/>
      <c r="Z69" s="64"/>
      <c r="AA69" s="64"/>
      <c r="AB69" s="64"/>
      <c r="AC69" s="64"/>
      <c r="AD69" s="64"/>
      <c r="AE69" s="64"/>
      <c r="AF69" s="64"/>
      <c r="AG69" s="64"/>
      <c r="AH69" s="64"/>
      <c r="AI69" s="64"/>
      <c r="AJ69" s="64"/>
      <c r="AK69" s="64"/>
      <c r="AL69" s="71"/>
      <c r="AM69" s="71"/>
      <c r="AN69" s="35"/>
      <c r="AO69" s="36"/>
    </row>
    <row r="70" spans="1:41" ht="13.8" x14ac:dyDescent="0.3">
      <c r="A70" s="7"/>
      <c r="B70" s="8"/>
      <c r="C70" s="9"/>
      <c r="D70" s="11"/>
      <c r="E70" s="60"/>
      <c r="F70" s="60"/>
      <c r="G70" s="158" t="e">
        <f t="shared" si="0"/>
        <v>#VALUE!</v>
      </c>
      <c r="H70" s="64"/>
      <c r="I70" s="64"/>
      <c r="J70" s="64"/>
      <c r="K70" s="64"/>
      <c r="L70" s="64"/>
      <c r="M70" s="64"/>
      <c r="N70" s="64"/>
      <c r="O70" s="64"/>
      <c r="P70" s="65"/>
      <c r="Q70" s="66"/>
      <c r="R70" s="66"/>
      <c r="S70" s="70"/>
      <c r="T70" s="64"/>
      <c r="U70" s="64"/>
      <c r="V70" s="64"/>
      <c r="W70" s="64"/>
      <c r="X70" s="64"/>
      <c r="Y70" s="64"/>
      <c r="Z70" s="64"/>
      <c r="AA70" s="64"/>
      <c r="AB70" s="64"/>
      <c r="AC70" s="64"/>
      <c r="AD70" s="64"/>
      <c r="AE70" s="64"/>
      <c r="AF70" s="64"/>
      <c r="AG70" s="64"/>
      <c r="AH70" s="64"/>
      <c r="AI70" s="64"/>
      <c r="AJ70" s="64"/>
      <c r="AK70" s="64"/>
      <c r="AL70" s="71"/>
      <c r="AM70" s="71"/>
      <c r="AN70" s="35"/>
      <c r="AO70" s="36"/>
    </row>
    <row r="71" spans="1:41" ht="13.8" x14ac:dyDescent="0.3">
      <c r="A71" s="13"/>
      <c r="B71" s="8"/>
      <c r="C71" s="21"/>
      <c r="D71" s="11"/>
      <c r="E71" s="60"/>
      <c r="F71" s="60"/>
      <c r="G71" s="158" t="e">
        <f t="shared" si="0"/>
        <v>#VALUE!</v>
      </c>
      <c r="H71" s="76"/>
      <c r="I71" s="76"/>
      <c r="J71" s="76"/>
      <c r="K71" s="76"/>
      <c r="L71" s="76"/>
      <c r="M71" s="76"/>
      <c r="N71" s="76"/>
      <c r="O71" s="76"/>
      <c r="P71" s="77"/>
      <c r="Q71" s="66"/>
      <c r="R71" s="66"/>
      <c r="S71" s="70"/>
      <c r="T71" s="64"/>
      <c r="U71" s="64"/>
      <c r="V71" s="64"/>
      <c r="W71" s="64"/>
      <c r="X71" s="64"/>
      <c r="Y71" s="64"/>
      <c r="Z71" s="64"/>
      <c r="AA71" s="64"/>
      <c r="AB71" s="64"/>
      <c r="AC71" s="64"/>
      <c r="AD71" s="64"/>
      <c r="AE71" s="64"/>
      <c r="AF71" s="64"/>
      <c r="AG71" s="64"/>
      <c r="AH71" s="64"/>
      <c r="AI71" s="64"/>
      <c r="AJ71" s="64"/>
      <c r="AK71" s="64"/>
      <c r="AL71" s="71"/>
      <c r="AM71" s="71"/>
      <c r="AN71" s="35"/>
      <c r="AO71" s="36"/>
    </row>
    <row r="72" spans="1:41" ht="13.8" x14ac:dyDescent="0.3">
      <c r="A72" s="13"/>
      <c r="B72" s="8"/>
      <c r="C72" s="21"/>
      <c r="D72" s="11"/>
      <c r="E72" s="60"/>
      <c r="F72" s="60"/>
      <c r="G72" s="158" t="e">
        <f t="shared" ref="G72:G135" si="1">IF((G71=(SUM(G71+E72-F72))),"",SUM(G71+E72-F72))</f>
        <v>#VALUE!</v>
      </c>
      <c r="H72" s="76"/>
      <c r="I72" s="76"/>
      <c r="J72" s="76"/>
      <c r="K72" s="76"/>
      <c r="L72" s="76"/>
      <c r="M72" s="76"/>
      <c r="N72" s="76"/>
      <c r="O72" s="76"/>
      <c r="P72" s="77"/>
      <c r="Q72" s="66"/>
      <c r="R72" s="66"/>
      <c r="S72" s="78"/>
      <c r="T72" s="74"/>
      <c r="U72" s="79"/>
      <c r="V72" s="74"/>
      <c r="W72" s="74"/>
      <c r="X72" s="74"/>
      <c r="Y72" s="74"/>
      <c r="Z72" s="74"/>
      <c r="AA72" s="74"/>
      <c r="AB72" s="74"/>
      <c r="AC72" s="74"/>
      <c r="AD72" s="74"/>
      <c r="AE72" s="74"/>
      <c r="AF72" s="74"/>
      <c r="AG72" s="74"/>
      <c r="AH72" s="74"/>
      <c r="AI72" s="74"/>
      <c r="AJ72" s="74"/>
      <c r="AK72" s="74"/>
      <c r="AL72" s="71"/>
      <c r="AM72" s="71"/>
      <c r="AN72" s="35"/>
      <c r="AO72" s="36"/>
    </row>
    <row r="73" spans="1:41" ht="13.8" x14ac:dyDescent="0.3">
      <c r="A73" s="13"/>
      <c r="B73" s="8"/>
      <c r="C73" s="21"/>
      <c r="D73" s="11"/>
      <c r="E73" s="60"/>
      <c r="F73" s="60"/>
      <c r="G73" s="158" t="e">
        <f t="shared" si="1"/>
        <v>#VALUE!</v>
      </c>
      <c r="H73" s="76"/>
      <c r="I73" s="76"/>
      <c r="J73" s="76"/>
      <c r="K73" s="76"/>
      <c r="L73" s="76"/>
      <c r="M73" s="76"/>
      <c r="N73" s="76"/>
      <c r="O73" s="76"/>
      <c r="P73" s="77"/>
      <c r="Q73" s="66"/>
      <c r="R73" s="66"/>
      <c r="S73" s="78"/>
      <c r="T73" s="74"/>
      <c r="U73" s="79"/>
      <c r="V73" s="74"/>
      <c r="W73" s="74"/>
      <c r="X73" s="74"/>
      <c r="Y73" s="74"/>
      <c r="Z73" s="74"/>
      <c r="AA73" s="74"/>
      <c r="AB73" s="74"/>
      <c r="AC73" s="74"/>
      <c r="AD73" s="74"/>
      <c r="AE73" s="74"/>
      <c r="AF73" s="74"/>
      <c r="AG73" s="74"/>
      <c r="AH73" s="74"/>
      <c r="AI73" s="74"/>
      <c r="AJ73" s="74"/>
      <c r="AK73" s="74"/>
      <c r="AL73" s="71"/>
      <c r="AM73" s="71"/>
      <c r="AN73" s="35"/>
      <c r="AO73" s="36"/>
    </row>
    <row r="74" spans="1:41" ht="13.8" x14ac:dyDescent="0.3">
      <c r="A74" s="13"/>
      <c r="B74" s="8"/>
      <c r="C74" s="9"/>
      <c r="D74" s="11"/>
      <c r="E74" s="60"/>
      <c r="F74" s="60"/>
      <c r="G74" s="158" t="e">
        <f t="shared" si="1"/>
        <v>#VALUE!</v>
      </c>
      <c r="H74" s="76"/>
      <c r="I74" s="76"/>
      <c r="J74" s="76"/>
      <c r="K74" s="76"/>
      <c r="L74" s="76"/>
      <c r="M74" s="76"/>
      <c r="N74" s="76"/>
      <c r="O74" s="76"/>
      <c r="P74" s="77"/>
      <c r="Q74" s="66"/>
      <c r="R74" s="66"/>
      <c r="S74" s="78"/>
      <c r="T74" s="74"/>
      <c r="U74" s="79"/>
      <c r="V74" s="74"/>
      <c r="W74" s="74"/>
      <c r="X74" s="74"/>
      <c r="Y74" s="74"/>
      <c r="Z74" s="74"/>
      <c r="AA74" s="74"/>
      <c r="AB74" s="74"/>
      <c r="AC74" s="74"/>
      <c r="AD74" s="74"/>
      <c r="AE74" s="74"/>
      <c r="AF74" s="74"/>
      <c r="AG74" s="74"/>
      <c r="AH74" s="74"/>
      <c r="AI74" s="74"/>
      <c r="AJ74" s="74"/>
      <c r="AK74" s="74"/>
      <c r="AL74" s="71"/>
      <c r="AM74" s="71"/>
      <c r="AN74" s="35"/>
      <c r="AO74" s="36"/>
    </row>
    <row r="75" spans="1:41" ht="13.8" x14ac:dyDescent="0.3">
      <c r="A75" s="7"/>
      <c r="B75" s="8"/>
      <c r="C75" s="9"/>
      <c r="D75" s="11"/>
      <c r="E75" s="61"/>
      <c r="F75" s="60"/>
      <c r="G75" s="158" t="e">
        <f t="shared" si="1"/>
        <v>#VALUE!</v>
      </c>
      <c r="H75" s="76"/>
      <c r="I75" s="76"/>
      <c r="J75" s="76"/>
      <c r="K75" s="76"/>
      <c r="L75" s="76"/>
      <c r="M75" s="76"/>
      <c r="N75" s="76"/>
      <c r="O75" s="76"/>
      <c r="P75" s="77"/>
      <c r="Q75" s="66"/>
      <c r="R75" s="66"/>
      <c r="S75" s="78"/>
      <c r="T75" s="74"/>
      <c r="U75" s="79"/>
      <c r="V75" s="74"/>
      <c r="W75" s="74"/>
      <c r="X75" s="74"/>
      <c r="Y75" s="74"/>
      <c r="Z75" s="74"/>
      <c r="AA75" s="74"/>
      <c r="AB75" s="74"/>
      <c r="AC75" s="74"/>
      <c r="AD75" s="74"/>
      <c r="AE75" s="74"/>
      <c r="AF75" s="74"/>
      <c r="AG75" s="74"/>
      <c r="AH75" s="74"/>
      <c r="AI75" s="74"/>
      <c r="AJ75" s="74"/>
      <c r="AK75" s="74"/>
      <c r="AL75" s="71"/>
      <c r="AM75" s="71"/>
      <c r="AN75" s="35"/>
      <c r="AO75" s="36"/>
    </row>
    <row r="76" spans="1:41" ht="13.8" x14ac:dyDescent="0.3">
      <c r="A76" s="7"/>
      <c r="B76" s="8"/>
      <c r="C76" s="9"/>
      <c r="D76" s="11"/>
      <c r="E76" s="61"/>
      <c r="F76" s="60"/>
      <c r="G76" s="158" t="e">
        <f t="shared" si="1"/>
        <v>#VALUE!</v>
      </c>
      <c r="H76" s="76"/>
      <c r="I76" s="76"/>
      <c r="J76" s="76"/>
      <c r="K76" s="76"/>
      <c r="L76" s="76"/>
      <c r="M76" s="76"/>
      <c r="N76" s="76"/>
      <c r="O76" s="76"/>
      <c r="P76" s="77"/>
      <c r="Q76" s="66"/>
      <c r="R76" s="66"/>
      <c r="S76" s="78"/>
      <c r="T76" s="79"/>
      <c r="U76" s="79"/>
      <c r="V76" s="79"/>
      <c r="W76" s="79"/>
      <c r="X76" s="79"/>
      <c r="Y76" s="79"/>
      <c r="Z76" s="79"/>
      <c r="AA76" s="79"/>
      <c r="AB76" s="79"/>
      <c r="AC76" s="79"/>
      <c r="AD76" s="79"/>
      <c r="AE76" s="79"/>
      <c r="AF76" s="79"/>
      <c r="AG76" s="79"/>
      <c r="AH76" s="79"/>
      <c r="AI76" s="79"/>
      <c r="AJ76" s="79"/>
      <c r="AK76" s="79"/>
      <c r="AL76" s="71"/>
      <c r="AM76" s="71"/>
      <c r="AN76" s="35"/>
      <c r="AO76" s="36"/>
    </row>
    <row r="77" spans="1:41" ht="12.75" customHeight="1" x14ac:dyDescent="0.3">
      <c r="A77" s="20"/>
      <c r="B77" s="8"/>
      <c r="C77" s="9"/>
      <c r="D77" s="11"/>
      <c r="E77" s="61"/>
      <c r="F77" s="60"/>
      <c r="G77" s="158" t="e">
        <f t="shared" si="1"/>
        <v>#VALUE!</v>
      </c>
      <c r="H77" s="76"/>
      <c r="I77" s="76"/>
      <c r="J77" s="76"/>
      <c r="K77" s="76"/>
      <c r="L77" s="76"/>
      <c r="M77" s="76"/>
      <c r="N77" s="76"/>
      <c r="O77" s="76"/>
      <c r="P77" s="77"/>
      <c r="Q77" s="66"/>
      <c r="R77" s="66"/>
      <c r="S77" s="78"/>
      <c r="T77" s="79"/>
      <c r="U77" s="79"/>
      <c r="V77" s="79"/>
      <c r="W77" s="79"/>
      <c r="X77" s="79"/>
      <c r="Y77" s="79"/>
      <c r="Z77" s="79"/>
      <c r="AA77" s="79"/>
      <c r="AB77" s="79"/>
      <c r="AC77" s="79"/>
      <c r="AD77" s="79"/>
      <c r="AE77" s="79"/>
      <c r="AF77" s="79"/>
      <c r="AG77" s="79"/>
      <c r="AH77" s="79"/>
      <c r="AI77" s="79"/>
      <c r="AJ77" s="79"/>
      <c r="AK77" s="79"/>
      <c r="AL77" s="71"/>
      <c r="AM77" s="71"/>
      <c r="AN77" s="35"/>
      <c r="AO77" s="36"/>
    </row>
    <row r="78" spans="1:41" ht="12.75" customHeight="1" x14ac:dyDescent="0.3">
      <c r="A78" s="20"/>
      <c r="B78" s="8"/>
      <c r="C78" s="9"/>
      <c r="D78" s="11"/>
      <c r="E78" s="61"/>
      <c r="F78" s="60"/>
      <c r="G78" s="158" t="e">
        <f t="shared" si="1"/>
        <v>#VALUE!</v>
      </c>
      <c r="H78" s="76"/>
      <c r="I78" s="76"/>
      <c r="J78" s="76"/>
      <c r="K78" s="76"/>
      <c r="L78" s="76"/>
      <c r="M78" s="76"/>
      <c r="N78" s="76"/>
      <c r="O78" s="76"/>
      <c r="P78" s="77"/>
      <c r="Q78" s="66"/>
      <c r="R78" s="66"/>
      <c r="S78" s="78"/>
      <c r="T78" s="79"/>
      <c r="U78" s="79"/>
      <c r="V78" s="79"/>
      <c r="W78" s="79"/>
      <c r="X78" s="79"/>
      <c r="Y78" s="79"/>
      <c r="Z78" s="79"/>
      <c r="AA78" s="79"/>
      <c r="AB78" s="79"/>
      <c r="AC78" s="79"/>
      <c r="AD78" s="79"/>
      <c r="AE78" s="79"/>
      <c r="AF78" s="79"/>
      <c r="AG78" s="79"/>
      <c r="AH78" s="79"/>
      <c r="AI78" s="79"/>
      <c r="AJ78" s="79"/>
      <c r="AK78" s="79"/>
      <c r="AL78" s="71"/>
      <c r="AM78" s="71"/>
      <c r="AN78" s="35"/>
      <c r="AO78" s="36"/>
    </row>
    <row r="79" spans="1:41" ht="12.75" customHeight="1" x14ac:dyDescent="0.3">
      <c r="A79" s="20"/>
      <c r="B79" s="8"/>
      <c r="C79" s="9"/>
      <c r="D79" s="11"/>
      <c r="E79" s="61"/>
      <c r="F79" s="60"/>
      <c r="G79" s="158" t="e">
        <f t="shared" si="1"/>
        <v>#VALUE!</v>
      </c>
      <c r="H79" s="76"/>
      <c r="I79" s="76"/>
      <c r="J79" s="76"/>
      <c r="K79" s="76"/>
      <c r="L79" s="76"/>
      <c r="M79" s="76"/>
      <c r="N79" s="76"/>
      <c r="O79" s="76"/>
      <c r="P79" s="77"/>
      <c r="Q79" s="66"/>
      <c r="R79" s="66"/>
      <c r="S79" s="78"/>
      <c r="T79" s="79"/>
      <c r="U79" s="79"/>
      <c r="V79" s="79"/>
      <c r="W79" s="79"/>
      <c r="X79" s="79"/>
      <c r="Y79" s="79"/>
      <c r="Z79" s="79"/>
      <c r="AA79" s="79"/>
      <c r="AB79" s="79"/>
      <c r="AC79" s="79"/>
      <c r="AD79" s="79"/>
      <c r="AE79" s="79"/>
      <c r="AF79" s="79"/>
      <c r="AG79" s="79"/>
      <c r="AH79" s="79"/>
      <c r="AI79" s="79"/>
      <c r="AJ79" s="79"/>
      <c r="AK79" s="79"/>
      <c r="AL79" s="71"/>
      <c r="AM79" s="71"/>
      <c r="AN79" s="35"/>
      <c r="AO79" s="36"/>
    </row>
    <row r="80" spans="1:41" ht="12.75" customHeight="1" x14ac:dyDescent="0.3">
      <c r="A80" s="20"/>
      <c r="B80" s="8"/>
      <c r="C80" s="9"/>
      <c r="D80" s="11"/>
      <c r="E80" s="61"/>
      <c r="F80" s="60"/>
      <c r="G80" s="158" t="e">
        <f t="shared" si="1"/>
        <v>#VALUE!</v>
      </c>
      <c r="H80" s="76"/>
      <c r="I80" s="76"/>
      <c r="J80" s="76"/>
      <c r="K80" s="76"/>
      <c r="L80" s="76"/>
      <c r="M80" s="76"/>
      <c r="N80" s="76"/>
      <c r="O80" s="76"/>
      <c r="P80" s="77"/>
      <c r="Q80" s="66"/>
      <c r="R80" s="66"/>
      <c r="S80" s="78"/>
      <c r="T80" s="79"/>
      <c r="U80" s="79"/>
      <c r="V80" s="79"/>
      <c r="W80" s="79"/>
      <c r="X80" s="79"/>
      <c r="Y80" s="79"/>
      <c r="Z80" s="79"/>
      <c r="AA80" s="79"/>
      <c r="AB80" s="79"/>
      <c r="AC80" s="79"/>
      <c r="AD80" s="79"/>
      <c r="AE80" s="79"/>
      <c r="AF80" s="79"/>
      <c r="AG80" s="79"/>
      <c r="AH80" s="79"/>
      <c r="AI80" s="79"/>
      <c r="AJ80" s="79"/>
      <c r="AK80" s="79"/>
      <c r="AL80" s="71"/>
      <c r="AM80" s="71"/>
      <c r="AN80" s="35"/>
      <c r="AO80" s="36"/>
    </row>
    <row r="81" spans="1:41" ht="12.75" customHeight="1" x14ac:dyDescent="0.3">
      <c r="A81" s="20"/>
      <c r="B81" s="8"/>
      <c r="C81" s="9"/>
      <c r="D81" s="11"/>
      <c r="E81" s="61"/>
      <c r="F81" s="60"/>
      <c r="G81" s="158" t="e">
        <f t="shared" si="1"/>
        <v>#VALUE!</v>
      </c>
      <c r="H81" s="76"/>
      <c r="I81" s="76"/>
      <c r="J81" s="76"/>
      <c r="K81" s="76"/>
      <c r="L81" s="76"/>
      <c r="M81" s="76"/>
      <c r="N81" s="76"/>
      <c r="O81" s="76"/>
      <c r="P81" s="77"/>
      <c r="Q81" s="66"/>
      <c r="R81" s="66"/>
      <c r="S81" s="78"/>
      <c r="T81" s="79"/>
      <c r="U81" s="79"/>
      <c r="V81" s="79"/>
      <c r="W81" s="79"/>
      <c r="X81" s="79"/>
      <c r="Y81" s="79"/>
      <c r="Z81" s="79"/>
      <c r="AA81" s="79"/>
      <c r="AB81" s="79"/>
      <c r="AC81" s="79"/>
      <c r="AD81" s="79"/>
      <c r="AE81" s="79"/>
      <c r="AF81" s="79"/>
      <c r="AG81" s="79"/>
      <c r="AH81" s="79"/>
      <c r="AI81" s="79"/>
      <c r="AJ81" s="79"/>
      <c r="AK81" s="79"/>
      <c r="AL81" s="71"/>
      <c r="AM81" s="71"/>
      <c r="AN81" s="35"/>
      <c r="AO81" s="36"/>
    </row>
    <row r="82" spans="1:41" ht="12.75" customHeight="1" x14ac:dyDescent="0.3">
      <c r="A82" s="20"/>
      <c r="B82" s="8"/>
      <c r="C82" s="9"/>
      <c r="D82" s="11"/>
      <c r="E82" s="61"/>
      <c r="F82" s="60"/>
      <c r="G82" s="158" t="e">
        <f t="shared" si="1"/>
        <v>#VALUE!</v>
      </c>
      <c r="H82" s="76"/>
      <c r="I82" s="76"/>
      <c r="J82" s="76"/>
      <c r="K82" s="76"/>
      <c r="L82" s="76"/>
      <c r="M82" s="76"/>
      <c r="N82" s="76"/>
      <c r="O82" s="76"/>
      <c r="P82" s="77"/>
      <c r="Q82" s="66"/>
      <c r="R82" s="66"/>
      <c r="S82" s="78"/>
      <c r="T82" s="79"/>
      <c r="U82" s="79"/>
      <c r="V82" s="79"/>
      <c r="W82" s="79"/>
      <c r="X82" s="79"/>
      <c r="Y82" s="79"/>
      <c r="Z82" s="79"/>
      <c r="AA82" s="79"/>
      <c r="AB82" s="79"/>
      <c r="AC82" s="79"/>
      <c r="AD82" s="79"/>
      <c r="AE82" s="79"/>
      <c r="AF82" s="79"/>
      <c r="AG82" s="79"/>
      <c r="AH82" s="79"/>
      <c r="AI82" s="79"/>
      <c r="AJ82" s="79"/>
      <c r="AK82" s="79"/>
      <c r="AL82" s="71"/>
      <c r="AM82" s="71"/>
      <c r="AN82" s="35"/>
      <c r="AO82" s="36"/>
    </row>
    <row r="83" spans="1:41" ht="12.75" customHeight="1" x14ac:dyDescent="0.3">
      <c r="A83" s="20"/>
      <c r="B83" s="8"/>
      <c r="C83" s="9"/>
      <c r="D83" s="11"/>
      <c r="E83" s="61"/>
      <c r="F83" s="60"/>
      <c r="G83" s="158" t="e">
        <f t="shared" si="1"/>
        <v>#VALUE!</v>
      </c>
      <c r="H83" s="76"/>
      <c r="I83" s="76"/>
      <c r="J83" s="76"/>
      <c r="K83" s="76"/>
      <c r="L83" s="76"/>
      <c r="M83" s="76"/>
      <c r="N83" s="76"/>
      <c r="O83" s="76"/>
      <c r="P83" s="77"/>
      <c r="Q83" s="66"/>
      <c r="R83" s="66"/>
      <c r="S83" s="78"/>
      <c r="T83" s="79"/>
      <c r="U83" s="79"/>
      <c r="V83" s="79"/>
      <c r="W83" s="79"/>
      <c r="X83" s="79"/>
      <c r="Y83" s="79"/>
      <c r="Z83" s="79"/>
      <c r="AA83" s="79"/>
      <c r="AB83" s="79"/>
      <c r="AC83" s="79"/>
      <c r="AD83" s="79"/>
      <c r="AE83" s="79"/>
      <c r="AF83" s="79"/>
      <c r="AG83" s="79"/>
      <c r="AH83" s="79"/>
      <c r="AI83" s="79"/>
      <c r="AJ83" s="79"/>
      <c r="AK83" s="79"/>
      <c r="AL83" s="71"/>
      <c r="AM83" s="71"/>
      <c r="AN83" s="35"/>
      <c r="AO83" s="36"/>
    </row>
    <row r="84" spans="1:41" ht="12.75" customHeight="1" x14ac:dyDescent="0.3">
      <c r="A84" s="20"/>
      <c r="B84" s="8"/>
      <c r="C84" s="9"/>
      <c r="D84" s="11"/>
      <c r="E84" s="61"/>
      <c r="F84" s="60"/>
      <c r="G84" s="158" t="e">
        <f t="shared" si="1"/>
        <v>#VALUE!</v>
      </c>
      <c r="H84" s="76"/>
      <c r="I84" s="76"/>
      <c r="J84" s="76"/>
      <c r="K84" s="76"/>
      <c r="L84" s="76"/>
      <c r="M84" s="76"/>
      <c r="N84" s="76"/>
      <c r="O84" s="76"/>
      <c r="P84" s="77"/>
      <c r="Q84" s="66"/>
      <c r="R84" s="66"/>
      <c r="S84" s="78"/>
      <c r="T84" s="79"/>
      <c r="U84" s="79"/>
      <c r="V84" s="79"/>
      <c r="W84" s="79"/>
      <c r="X84" s="79"/>
      <c r="Y84" s="79"/>
      <c r="Z84" s="79"/>
      <c r="AA84" s="79"/>
      <c r="AB84" s="79"/>
      <c r="AC84" s="79"/>
      <c r="AD84" s="79"/>
      <c r="AE84" s="79"/>
      <c r="AF84" s="79"/>
      <c r="AG84" s="79"/>
      <c r="AH84" s="79"/>
      <c r="AI84" s="79"/>
      <c r="AJ84" s="79"/>
      <c r="AK84" s="79"/>
      <c r="AL84" s="71"/>
      <c r="AM84" s="71"/>
      <c r="AN84" s="35"/>
      <c r="AO84" s="36"/>
    </row>
    <row r="85" spans="1:41" ht="12.75" customHeight="1" x14ac:dyDescent="0.3">
      <c r="A85" s="20"/>
      <c r="B85" s="8"/>
      <c r="C85" s="9"/>
      <c r="D85" s="11"/>
      <c r="E85" s="61"/>
      <c r="F85" s="60"/>
      <c r="G85" s="158" t="e">
        <f t="shared" si="1"/>
        <v>#VALUE!</v>
      </c>
      <c r="H85" s="76"/>
      <c r="I85" s="76"/>
      <c r="J85" s="76"/>
      <c r="K85" s="76"/>
      <c r="L85" s="76"/>
      <c r="M85" s="76"/>
      <c r="N85" s="76"/>
      <c r="O85" s="76"/>
      <c r="P85" s="77"/>
      <c r="Q85" s="66"/>
      <c r="R85" s="66"/>
      <c r="S85" s="78"/>
      <c r="T85" s="79"/>
      <c r="U85" s="79"/>
      <c r="V85" s="79"/>
      <c r="W85" s="79"/>
      <c r="X85" s="79"/>
      <c r="Y85" s="79"/>
      <c r="Z85" s="79"/>
      <c r="AA85" s="79"/>
      <c r="AB85" s="79"/>
      <c r="AC85" s="79"/>
      <c r="AD85" s="79"/>
      <c r="AE85" s="79"/>
      <c r="AF85" s="79"/>
      <c r="AG85" s="79"/>
      <c r="AH85" s="79"/>
      <c r="AI85" s="79"/>
      <c r="AJ85" s="79"/>
      <c r="AK85" s="79"/>
      <c r="AL85" s="71"/>
      <c r="AM85" s="71"/>
      <c r="AN85" s="35"/>
      <c r="AO85" s="36"/>
    </row>
    <row r="86" spans="1:41" ht="12.75" customHeight="1" x14ac:dyDescent="0.3">
      <c r="A86" s="20"/>
      <c r="B86" s="8"/>
      <c r="C86" s="9"/>
      <c r="D86" s="11"/>
      <c r="E86" s="61"/>
      <c r="F86" s="60"/>
      <c r="G86" s="158" t="e">
        <f t="shared" si="1"/>
        <v>#VALUE!</v>
      </c>
      <c r="H86" s="76"/>
      <c r="I86" s="76"/>
      <c r="J86" s="76"/>
      <c r="K86" s="76"/>
      <c r="L86" s="76"/>
      <c r="M86" s="76"/>
      <c r="N86" s="76"/>
      <c r="O86" s="76"/>
      <c r="P86" s="77"/>
      <c r="Q86" s="66"/>
      <c r="R86" s="66"/>
      <c r="S86" s="78"/>
      <c r="T86" s="79"/>
      <c r="U86" s="79"/>
      <c r="V86" s="79"/>
      <c r="W86" s="79"/>
      <c r="X86" s="79"/>
      <c r="Y86" s="79"/>
      <c r="Z86" s="79"/>
      <c r="AA86" s="79"/>
      <c r="AB86" s="79"/>
      <c r="AC86" s="79"/>
      <c r="AD86" s="79"/>
      <c r="AE86" s="79"/>
      <c r="AF86" s="79"/>
      <c r="AG86" s="79"/>
      <c r="AH86" s="79"/>
      <c r="AI86" s="79"/>
      <c r="AJ86" s="79"/>
      <c r="AK86" s="79"/>
      <c r="AL86" s="71"/>
      <c r="AM86" s="71"/>
      <c r="AN86" s="35"/>
      <c r="AO86" s="36"/>
    </row>
    <row r="87" spans="1:41" ht="12.75" customHeight="1" x14ac:dyDescent="0.3">
      <c r="A87" s="20"/>
      <c r="B87" s="8"/>
      <c r="C87" s="9"/>
      <c r="D87" s="11"/>
      <c r="E87" s="61"/>
      <c r="F87" s="60"/>
      <c r="G87" s="158" t="e">
        <f t="shared" si="1"/>
        <v>#VALUE!</v>
      </c>
      <c r="H87" s="76"/>
      <c r="I87" s="76"/>
      <c r="J87" s="76"/>
      <c r="K87" s="76"/>
      <c r="L87" s="76"/>
      <c r="M87" s="76"/>
      <c r="N87" s="76"/>
      <c r="O87" s="76"/>
      <c r="P87" s="77"/>
      <c r="Q87" s="66"/>
      <c r="R87" s="66"/>
      <c r="S87" s="78"/>
      <c r="T87" s="79"/>
      <c r="U87" s="79"/>
      <c r="V87" s="79"/>
      <c r="W87" s="79"/>
      <c r="X87" s="79"/>
      <c r="Y87" s="79"/>
      <c r="Z87" s="79"/>
      <c r="AA87" s="79"/>
      <c r="AB87" s="79"/>
      <c r="AC87" s="79"/>
      <c r="AD87" s="79"/>
      <c r="AE87" s="79"/>
      <c r="AF87" s="79"/>
      <c r="AG87" s="79"/>
      <c r="AH87" s="79"/>
      <c r="AI87" s="79"/>
      <c r="AJ87" s="79"/>
      <c r="AK87" s="79"/>
      <c r="AL87" s="71"/>
      <c r="AM87" s="71"/>
      <c r="AN87" s="35"/>
      <c r="AO87" s="36"/>
    </row>
    <row r="88" spans="1:41" ht="12.75" customHeight="1" x14ac:dyDescent="0.3">
      <c r="A88" s="20"/>
      <c r="B88" s="8"/>
      <c r="C88" s="9"/>
      <c r="D88" s="11"/>
      <c r="E88" s="61"/>
      <c r="F88" s="60"/>
      <c r="G88" s="158" t="e">
        <f t="shared" si="1"/>
        <v>#VALUE!</v>
      </c>
      <c r="H88" s="76"/>
      <c r="I88" s="76"/>
      <c r="J88" s="76"/>
      <c r="K88" s="76"/>
      <c r="L88" s="76"/>
      <c r="M88" s="76"/>
      <c r="N88" s="76"/>
      <c r="O88" s="76"/>
      <c r="P88" s="77"/>
      <c r="Q88" s="66"/>
      <c r="R88" s="66"/>
      <c r="S88" s="78"/>
      <c r="T88" s="79"/>
      <c r="U88" s="79"/>
      <c r="V88" s="79"/>
      <c r="W88" s="79"/>
      <c r="X88" s="79"/>
      <c r="Y88" s="79"/>
      <c r="Z88" s="79"/>
      <c r="AA88" s="79"/>
      <c r="AB88" s="79"/>
      <c r="AC88" s="79"/>
      <c r="AD88" s="79"/>
      <c r="AE88" s="79"/>
      <c r="AF88" s="79"/>
      <c r="AG88" s="79"/>
      <c r="AH88" s="79"/>
      <c r="AI88" s="79"/>
      <c r="AJ88" s="79"/>
      <c r="AK88" s="79"/>
      <c r="AL88" s="71"/>
      <c r="AM88" s="71"/>
      <c r="AN88" s="35"/>
      <c r="AO88" s="36"/>
    </row>
    <row r="89" spans="1:41" ht="12.75" customHeight="1" x14ac:dyDescent="0.3">
      <c r="A89" s="20"/>
      <c r="B89" s="8"/>
      <c r="C89" s="9"/>
      <c r="D89" s="11"/>
      <c r="E89" s="61"/>
      <c r="F89" s="60"/>
      <c r="G89" s="158" t="e">
        <f t="shared" si="1"/>
        <v>#VALUE!</v>
      </c>
      <c r="H89" s="76"/>
      <c r="I89" s="76"/>
      <c r="J89" s="76"/>
      <c r="K89" s="76"/>
      <c r="L89" s="76"/>
      <c r="M89" s="76"/>
      <c r="N89" s="76"/>
      <c r="O89" s="76"/>
      <c r="P89" s="77"/>
      <c r="Q89" s="66"/>
      <c r="R89" s="66"/>
      <c r="S89" s="78"/>
      <c r="T89" s="79"/>
      <c r="U89" s="79"/>
      <c r="V89" s="79"/>
      <c r="W89" s="79"/>
      <c r="X89" s="79"/>
      <c r="Y89" s="79"/>
      <c r="Z89" s="79"/>
      <c r="AA89" s="79"/>
      <c r="AB89" s="79"/>
      <c r="AC89" s="79"/>
      <c r="AD89" s="79"/>
      <c r="AE89" s="79"/>
      <c r="AF89" s="79"/>
      <c r="AG89" s="79"/>
      <c r="AH89" s="79"/>
      <c r="AI89" s="79"/>
      <c r="AJ89" s="79"/>
      <c r="AK89" s="79"/>
      <c r="AL89" s="71"/>
      <c r="AM89" s="71"/>
      <c r="AN89" s="35"/>
      <c r="AO89" s="36"/>
    </row>
    <row r="90" spans="1:41" ht="12.75" customHeight="1" x14ac:dyDescent="0.3">
      <c r="A90" s="20"/>
      <c r="B90" s="8"/>
      <c r="C90" s="9"/>
      <c r="D90" s="11"/>
      <c r="E90" s="61"/>
      <c r="F90" s="60"/>
      <c r="G90" s="158" t="e">
        <f t="shared" ref="G90:G95" si="2">IF((G89=(SUM(G89+E90-F90))),"",SUM(G89+E90-F90))</f>
        <v>#VALUE!</v>
      </c>
      <c r="H90" s="76"/>
      <c r="I90" s="76"/>
      <c r="J90" s="76"/>
      <c r="K90" s="76"/>
      <c r="L90" s="76"/>
      <c r="M90" s="76"/>
      <c r="N90" s="76"/>
      <c r="O90" s="76"/>
      <c r="P90" s="77"/>
      <c r="Q90" s="66"/>
      <c r="R90" s="66"/>
      <c r="S90" s="78"/>
      <c r="T90" s="79"/>
      <c r="U90" s="79"/>
      <c r="V90" s="79"/>
      <c r="W90" s="79"/>
      <c r="X90" s="79"/>
      <c r="Y90" s="79"/>
      <c r="Z90" s="79"/>
      <c r="AA90" s="79"/>
      <c r="AB90" s="79"/>
      <c r="AC90" s="79"/>
      <c r="AD90" s="79"/>
      <c r="AE90" s="79"/>
      <c r="AF90" s="79"/>
      <c r="AG90" s="79"/>
      <c r="AH90" s="79"/>
      <c r="AI90" s="79"/>
      <c r="AJ90" s="79"/>
      <c r="AK90" s="79"/>
      <c r="AL90" s="71"/>
      <c r="AM90" s="71"/>
      <c r="AN90" s="35"/>
      <c r="AO90" s="36"/>
    </row>
    <row r="91" spans="1:41" ht="12.75" customHeight="1" x14ac:dyDescent="0.3">
      <c r="A91" s="20"/>
      <c r="B91" s="8"/>
      <c r="C91" s="9"/>
      <c r="D91" s="11"/>
      <c r="E91" s="61"/>
      <c r="F91" s="60"/>
      <c r="G91" s="158" t="e">
        <f t="shared" si="2"/>
        <v>#VALUE!</v>
      </c>
      <c r="H91" s="76"/>
      <c r="I91" s="76"/>
      <c r="J91" s="76"/>
      <c r="K91" s="76"/>
      <c r="L91" s="76"/>
      <c r="M91" s="76"/>
      <c r="N91" s="76"/>
      <c r="O91" s="76"/>
      <c r="P91" s="77"/>
      <c r="Q91" s="66"/>
      <c r="R91" s="66"/>
      <c r="S91" s="78"/>
      <c r="T91" s="79"/>
      <c r="U91" s="79"/>
      <c r="V91" s="79"/>
      <c r="W91" s="79"/>
      <c r="X91" s="79"/>
      <c r="Y91" s="79"/>
      <c r="Z91" s="79"/>
      <c r="AA91" s="79"/>
      <c r="AB91" s="79"/>
      <c r="AC91" s="79"/>
      <c r="AD91" s="79"/>
      <c r="AE91" s="79"/>
      <c r="AF91" s="79"/>
      <c r="AG91" s="79"/>
      <c r="AH91" s="79"/>
      <c r="AI91" s="79"/>
      <c r="AJ91" s="79"/>
      <c r="AK91" s="79"/>
      <c r="AL91" s="71"/>
      <c r="AM91" s="71"/>
      <c r="AN91" s="35"/>
      <c r="AO91" s="36"/>
    </row>
    <row r="92" spans="1:41" ht="12.75" customHeight="1" x14ac:dyDescent="0.3">
      <c r="A92" s="20"/>
      <c r="B92" s="8"/>
      <c r="C92" s="9"/>
      <c r="D92" s="11"/>
      <c r="E92" s="61"/>
      <c r="F92" s="60"/>
      <c r="G92" s="158" t="e">
        <f t="shared" si="2"/>
        <v>#VALUE!</v>
      </c>
      <c r="H92" s="76"/>
      <c r="I92" s="76"/>
      <c r="J92" s="76"/>
      <c r="K92" s="76"/>
      <c r="L92" s="76"/>
      <c r="M92" s="76"/>
      <c r="N92" s="76"/>
      <c r="O92" s="76"/>
      <c r="P92" s="77"/>
      <c r="Q92" s="66"/>
      <c r="R92" s="66"/>
      <c r="S92" s="78"/>
      <c r="T92" s="79"/>
      <c r="U92" s="79"/>
      <c r="V92" s="79"/>
      <c r="W92" s="79"/>
      <c r="X92" s="79"/>
      <c r="Y92" s="79"/>
      <c r="Z92" s="79"/>
      <c r="AA92" s="79"/>
      <c r="AB92" s="79"/>
      <c r="AC92" s="79"/>
      <c r="AD92" s="79"/>
      <c r="AE92" s="79"/>
      <c r="AF92" s="79"/>
      <c r="AG92" s="79"/>
      <c r="AH92" s="79"/>
      <c r="AI92" s="79"/>
      <c r="AJ92" s="79"/>
      <c r="AK92" s="79"/>
      <c r="AL92" s="71"/>
      <c r="AM92" s="71"/>
      <c r="AN92" s="35"/>
      <c r="AO92" s="36"/>
    </row>
    <row r="93" spans="1:41" ht="12.75" customHeight="1" x14ac:dyDescent="0.3">
      <c r="A93" s="20"/>
      <c r="B93" s="8"/>
      <c r="C93" s="9"/>
      <c r="D93" s="11"/>
      <c r="E93" s="61"/>
      <c r="F93" s="60"/>
      <c r="G93" s="158" t="e">
        <f t="shared" si="2"/>
        <v>#VALUE!</v>
      </c>
      <c r="H93" s="76"/>
      <c r="I93" s="76"/>
      <c r="J93" s="76"/>
      <c r="K93" s="76"/>
      <c r="L93" s="76"/>
      <c r="M93" s="76"/>
      <c r="N93" s="76"/>
      <c r="O93" s="76"/>
      <c r="P93" s="77"/>
      <c r="Q93" s="66"/>
      <c r="R93" s="66"/>
      <c r="S93" s="78"/>
      <c r="T93" s="79"/>
      <c r="U93" s="79"/>
      <c r="V93" s="79"/>
      <c r="W93" s="79"/>
      <c r="X93" s="79"/>
      <c r="Y93" s="79"/>
      <c r="Z93" s="79"/>
      <c r="AA93" s="79"/>
      <c r="AB93" s="79"/>
      <c r="AC93" s="79"/>
      <c r="AD93" s="79"/>
      <c r="AE93" s="79"/>
      <c r="AF93" s="79"/>
      <c r="AG93" s="79"/>
      <c r="AH93" s="79"/>
      <c r="AI93" s="79"/>
      <c r="AJ93" s="79"/>
      <c r="AK93" s="79"/>
      <c r="AL93" s="71"/>
      <c r="AM93" s="71"/>
      <c r="AN93" s="35"/>
      <c r="AO93" s="36"/>
    </row>
    <row r="94" spans="1:41" ht="12.75" customHeight="1" x14ac:dyDescent="0.3">
      <c r="A94" s="20"/>
      <c r="B94" s="8"/>
      <c r="C94" s="9"/>
      <c r="D94" s="11"/>
      <c r="E94" s="61"/>
      <c r="F94" s="60"/>
      <c r="G94" s="158" t="e">
        <f t="shared" si="2"/>
        <v>#VALUE!</v>
      </c>
      <c r="H94" s="76"/>
      <c r="I94" s="76"/>
      <c r="J94" s="76"/>
      <c r="K94" s="76"/>
      <c r="L94" s="76"/>
      <c r="M94" s="76"/>
      <c r="N94" s="76"/>
      <c r="O94" s="76"/>
      <c r="P94" s="77"/>
      <c r="Q94" s="66"/>
      <c r="R94" s="66"/>
      <c r="S94" s="78"/>
      <c r="T94" s="79"/>
      <c r="U94" s="79"/>
      <c r="V94" s="79"/>
      <c r="W94" s="79"/>
      <c r="X94" s="79"/>
      <c r="Y94" s="79"/>
      <c r="Z94" s="79"/>
      <c r="AA94" s="79"/>
      <c r="AB94" s="79"/>
      <c r="AC94" s="79"/>
      <c r="AD94" s="79"/>
      <c r="AE94" s="79"/>
      <c r="AF94" s="79"/>
      <c r="AG94" s="79"/>
      <c r="AH94" s="79"/>
      <c r="AI94" s="79"/>
      <c r="AJ94" s="79"/>
      <c r="AK94" s="79"/>
      <c r="AL94" s="71"/>
      <c r="AM94" s="71"/>
      <c r="AN94" s="35"/>
      <c r="AO94" s="36"/>
    </row>
    <row r="95" spans="1:41" ht="12.75" customHeight="1" x14ac:dyDescent="0.3">
      <c r="A95" s="20"/>
      <c r="B95" s="8"/>
      <c r="C95" s="9"/>
      <c r="D95" s="11"/>
      <c r="E95" s="61"/>
      <c r="F95" s="60"/>
      <c r="G95" s="158" t="e">
        <f t="shared" si="2"/>
        <v>#VALUE!</v>
      </c>
      <c r="H95" s="76"/>
      <c r="I95" s="76"/>
      <c r="J95" s="76"/>
      <c r="K95" s="76"/>
      <c r="L95" s="76"/>
      <c r="M95" s="76"/>
      <c r="N95" s="76"/>
      <c r="O95" s="76"/>
      <c r="P95" s="77"/>
      <c r="Q95" s="66"/>
      <c r="R95" s="66"/>
      <c r="S95" s="78"/>
      <c r="T95" s="79"/>
      <c r="U95" s="79"/>
      <c r="V95" s="79"/>
      <c r="W95" s="79"/>
      <c r="X95" s="79"/>
      <c r="Y95" s="79"/>
      <c r="Z95" s="79"/>
      <c r="AA95" s="79"/>
      <c r="AB95" s="79"/>
      <c r="AC95" s="79"/>
      <c r="AD95" s="79"/>
      <c r="AE95" s="79"/>
      <c r="AF95" s="79"/>
      <c r="AG95" s="79"/>
      <c r="AH95" s="79"/>
      <c r="AI95" s="79"/>
      <c r="AJ95" s="79"/>
      <c r="AK95" s="79"/>
      <c r="AL95" s="71"/>
      <c r="AM95" s="71"/>
      <c r="AN95" s="35"/>
      <c r="AO95" s="36"/>
    </row>
    <row r="96" spans="1:41" ht="12.75" customHeight="1" x14ac:dyDescent="0.3">
      <c r="A96" s="20"/>
      <c r="B96" s="8"/>
      <c r="C96" s="9"/>
      <c r="D96" s="11"/>
      <c r="E96" s="61"/>
      <c r="F96" s="60"/>
      <c r="G96" s="158" t="e">
        <f t="shared" si="1"/>
        <v>#VALUE!</v>
      </c>
      <c r="H96" s="76"/>
      <c r="I96" s="76"/>
      <c r="J96" s="76"/>
      <c r="K96" s="76"/>
      <c r="L96" s="76"/>
      <c r="M96" s="76"/>
      <c r="N96" s="76"/>
      <c r="O96" s="76"/>
      <c r="P96" s="77"/>
      <c r="Q96" s="66"/>
      <c r="R96" s="66"/>
      <c r="S96" s="78"/>
      <c r="T96" s="79"/>
      <c r="U96" s="79"/>
      <c r="V96" s="79"/>
      <c r="W96" s="79"/>
      <c r="X96" s="79"/>
      <c r="Y96" s="79"/>
      <c r="Z96" s="79"/>
      <c r="AA96" s="79"/>
      <c r="AB96" s="79"/>
      <c r="AC96" s="79"/>
      <c r="AD96" s="79"/>
      <c r="AE96" s="79"/>
      <c r="AF96" s="79"/>
      <c r="AG96" s="79"/>
      <c r="AH96" s="79"/>
      <c r="AI96" s="79"/>
      <c r="AJ96" s="79"/>
      <c r="AK96" s="79"/>
      <c r="AL96" s="71"/>
      <c r="AM96" s="71"/>
      <c r="AN96" s="35"/>
      <c r="AO96" s="36"/>
    </row>
    <row r="97" spans="1:41" ht="12.75" customHeight="1" x14ac:dyDescent="0.3">
      <c r="A97" s="20"/>
      <c r="B97" s="8"/>
      <c r="C97" s="9"/>
      <c r="D97" s="11"/>
      <c r="E97" s="61"/>
      <c r="F97" s="60"/>
      <c r="G97" s="158" t="e">
        <f t="shared" si="1"/>
        <v>#VALUE!</v>
      </c>
      <c r="H97" s="76"/>
      <c r="I97" s="76"/>
      <c r="J97" s="76"/>
      <c r="K97" s="76"/>
      <c r="L97" s="76"/>
      <c r="M97" s="76"/>
      <c r="N97" s="76"/>
      <c r="O97" s="76"/>
      <c r="P97" s="77"/>
      <c r="Q97" s="66"/>
      <c r="R97" s="66"/>
      <c r="S97" s="78"/>
      <c r="T97" s="79"/>
      <c r="U97" s="79"/>
      <c r="V97" s="79"/>
      <c r="W97" s="79"/>
      <c r="X97" s="79"/>
      <c r="Y97" s="79"/>
      <c r="Z97" s="79"/>
      <c r="AA97" s="79"/>
      <c r="AB97" s="79"/>
      <c r="AC97" s="79"/>
      <c r="AD97" s="79"/>
      <c r="AE97" s="79"/>
      <c r="AF97" s="79"/>
      <c r="AG97" s="79"/>
      <c r="AH97" s="79"/>
      <c r="AI97" s="79"/>
      <c r="AJ97" s="79"/>
      <c r="AK97" s="79"/>
      <c r="AL97" s="71"/>
      <c r="AM97" s="71"/>
      <c r="AN97" s="35"/>
      <c r="AO97" s="36"/>
    </row>
    <row r="98" spans="1:41" ht="12.75" customHeight="1" x14ac:dyDescent="0.3">
      <c r="A98" s="20"/>
      <c r="B98" s="8"/>
      <c r="C98" s="9"/>
      <c r="D98" s="11"/>
      <c r="E98" s="61"/>
      <c r="F98" s="60"/>
      <c r="G98" s="158" t="e">
        <f t="shared" si="1"/>
        <v>#VALUE!</v>
      </c>
      <c r="H98" s="76"/>
      <c r="I98" s="76"/>
      <c r="J98" s="76"/>
      <c r="K98" s="76"/>
      <c r="L98" s="76"/>
      <c r="M98" s="76"/>
      <c r="N98" s="76"/>
      <c r="O98" s="76"/>
      <c r="P98" s="77"/>
      <c r="Q98" s="66"/>
      <c r="R98" s="66"/>
      <c r="S98" s="78"/>
      <c r="T98" s="79"/>
      <c r="U98" s="79"/>
      <c r="V98" s="79"/>
      <c r="W98" s="79"/>
      <c r="X98" s="79"/>
      <c r="Y98" s="79"/>
      <c r="Z98" s="79"/>
      <c r="AA98" s="79"/>
      <c r="AB98" s="79"/>
      <c r="AC98" s="79"/>
      <c r="AD98" s="79"/>
      <c r="AE98" s="79"/>
      <c r="AF98" s="79"/>
      <c r="AG98" s="79"/>
      <c r="AH98" s="79"/>
      <c r="AI98" s="79"/>
      <c r="AJ98" s="79"/>
      <c r="AK98" s="79"/>
      <c r="AL98" s="71"/>
      <c r="AM98" s="71"/>
      <c r="AN98" s="35"/>
      <c r="AO98" s="36"/>
    </row>
    <row r="99" spans="1:41" ht="12.75" customHeight="1" x14ac:dyDescent="0.3">
      <c r="A99" s="20"/>
      <c r="B99" s="8"/>
      <c r="C99" s="9"/>
      <c r="D99" s="11"/>
      <c r="E99" s="61"/>
      <c r="F99" s="60"/>
      <c r="G99" s="158" t="e">
        <f t="shared" si="1"/>
        <v>#VALUE!</v>
      </c>
      <c r="H99" s="76"/>
      <c r="I99" s="76"/>
      <c r="J99" s="76"/>
      <c r="K99" s="76"/>
      <c r="L99" s="76"/>
      <c r="M99" s="76"/>
      <c r="N99" s="76"/>
      <c r="O99" s="76"/>
      <c r="P99" s="77"/>
      <c r="Q99" s="66"/>
      <c r="R99" s="66"/>
      <c r="S99" s="78"/>
      <c r="T99" s="79"/>
      <c r="U99" s="79"/>
      <c r="V99" s="79"/>
      <c r="W99" s="79"/>
      <c r="X99" s="79"/>
      <c r="Y99" s="79"/>
      <c r="Z99" s="79"/>
      <c r="AA99" s="79"/>
      <c r="AB99" s="79"/>
      <c r="AC99" s="79"/>
      <c r="AD99" s="79"/>
      <c r="AE99" s="79"/>
      <c r="AF99" s="79"/>
      <c r="AG99" s="79"/>
      <c r="AH99" s="79"/>
      <c r="AI99" s="79"/>
      <c r="AJ99" s="79"/>
      <c r="AK99" s="79"/>
      <c r="AL99" s="71"/>
      <c r="AM99" s="71"/>
      <c r="AN99" s="35"/>
      <c r="AO99" s="36"/>
    </row>
    <row r="100" spans="1:41" ht="12.75" customHeight="1" x14ac:dyDescent="0.3">
      <c r="A100" s="20"/>
      <c r="B100" s="8"/>
      <c r="C100" s="9"/>
      <c r="D100" s="11"/>
      <c r="E100" s="61"/>
      <c r="F100" s="60"/>
      <c r="G100" s="158" t="e">
        <f t="shared" si="1"/>
        <v>#VALUE!</v>
      </c>
      <c r="H100" s="76"/>
      <c r="I100" s="76"/>
      <c r="J100" s="76"/>
      <c r="K100" s="76"/>
      <c r="L100" s="76"/>
      <c r="M100" s="76"/>
      <c r="N100" s="76"/>
      <c r="O100" s="76"/>
      <c r="P100" s="77"/>
      <c r="Q100" s="66"/>
      <c r="R100" s="66"/>
      <c r="S100" s="78"/>
      <c r="T100" s="79"/>
      <c r="U100" s="79"/>
      <c r="V100" s="79"/>
      <c r="W100" s="79"/>
      <c r="X100" s="79"/>
      <c r="Y100" s="79"/>
      <c r="Z100" s="79"/>
      <c r="AA100" s="79"/>
      <c r="AB100" s="79"/>
      <c r="AC100" s="79"/>
      <c r="AD100" s="79"/>
      <c r="AE100" s="79"/>
      <c r="AF100" s="79"/>
      <c r="AG100" s="79"/>
      <c r="AH100" s="79"/>
      <c r="AI100" s="79"/>
      <c r="AJ100" s="79"/>
      <c r="AK100" s="79"/>
      <c r="AL100" s="71"/>
      <c r="AM100" s="71"/>
      <c r="AN100" s="35"/>
      <c r="AO100" s="36"/>
    </row>
    <row r="101" spans="1:41" ht="12.75" customHeight="1" x14ac:dyDescent="0.3">
      <c r="A101" s="20"/>
      <c r="B101" s="8"/>
      <c r="C101" s="9"/>
      <c r="D101" s="11"/>
      <c r="E101" s="61"/>
      <c r="F101" s="60"/>
      <c r="G101" s="158" t="e">
        <f t="shared" si="1"/>
        <v>#VALUE!</v>
      </c>
      <c r="H101" s="76"/>
      <c r="I101" s="76"/>
      <c r="J101" s="76"/>
      <c r="K101" s="76"/>
      <c r="L101" s="76"/>
      <c r="M101" s="76"/>
      <c r="N101" s="76"/>
      <c r="O101" s="76"/>
      <c r="P101" s="77"/>
      <c r="Q101" s="66"/>
      <c r="R101" s="66"/>
      <c r="S101" s="78"/>
      <c r="T101" s="79"/>
      <c r="U101" s="79"/>
      <c r="V101" s="79"/>
      <c r="W101" s="79"/>
      <c r="X101" s="79"/>
      <c r="Y101" s="79"/>
      <c r="Z101" s="79"/>
      <c r="AA101" s="79"/>
      <c r="AB101" s="79"/>
      <c r="AC101" s="79"/>
      <c r="AD101" s="79"/>
      <c r="AE101" s="79"/>
      <c r="AF101" s="79"/>
      <c r="AG101" s="79"/>
      <c r="AH101" s="79"/>
      <c r="AI101" s="79"/>
      <c r="AJ101" s="79"/>
      <c r="AK101" s="79"/>
      <c r="AL101" s="71"/>
      <c r="AM101" s="71"/>
      <c r="AN101" s="35"/>
      <c r="AO101" s="36"/>
    </row>
    <row r="102" spans="1:41" ht="12.75" customHeight="1" x14ac:dyDescent="0.3">
      <c r="A102" s="20"/>
      <c r="B102" s="8"/>
      <c r="C102" s="9"/>
      <c r="D102" s="11"/>
      <c r="E102" s="61"/>
      <c r="F102" s="60"/>
      <c r="G102" s="158" t="e">
        <f t="shared" si="1"/>
        <v>#VALUE!</v>
      </c>
      <c r="H102" s="76"/>
      <c r="I102" s="76"/>
      <c r="J102" s="76"/>
      <c r="K102" s="76"/>
      <c r="L102" s="76"/>
      <c r="M102" s="76"/>
      <c r="N102" s="76"/>
      <c r="O102" s="76"/>
      <c r="P102" s="77"/>
      <c r="Q102" s="66"/>
      <c r="R102" s="66"/>
      <c r="S102" s="78"/>
      <c r="T102" s="79"/>
      <c r="U102" s="79"/>
      <c r="V102" s="79"/>
      <c r="W102" s="79"/>
      <c r="X102" s="79"/>
      <c r="Y102" s="79"/>
      <c r="Z102" s="79"/>
      <c r="AA102" s="79"/>
      <c r="AB102" s="79"/>
      <c r="AC102" s="79"/>
      <c r="AD102" s="79"/>
      <c r="AE102" s="79"/>
      <c r="AF102" s="79"/>
      <c r="AG102" s="79"/>
      <c r="AH102" s="79"/>
      <c r="AI102" s="79"/>
      <c r="AJ102" s="79"/>
      <c r="AK102" s="79"/>
      <c r="AL102" s="71"/>
      <c r="AM102" s="71"/>
      <c r="AN102" s="35"/>
      <c r="AO102" s="36"/>
    </row>
    <row r="103" spans="1:41" ht="12.75" customHeight="1" x14ac:dyDescent="0.3">
      <c r="A103" s="20"/>
      <c r="B103" s="8"/>
      <c r="C103" s="9"/>
      <c r="D103" s="11"/>
      <c r="E103" s="61"/>
      <c r="F103" s="60"/>
      <c r="G103" s="158" t="e">
        <f t="shared" si="1"/>
        <v>#VALUE!</v>
      </c>
      <c r="H103" s="76"/>
      <c r="I103" s="76"/>
      <c r="J103" s="76"/>
      <c r="K103" s="76"/>
      <c r="L103" s="76"/>
      <c r="M103" s="76"/>
      <c r="N103" s="76"/>
      <c r="O103" s="76"/>
      <c r="P103" s="77"/>
      <c r="Q103" s="66"/>
      <c r="R103" s="66"/>
      <c r="S103" s="78"/>
      <c r="T103" s="79"/>
      <c r="U103" s="79"/>
      <c r="V103" s="79"/>
      <c r="W103" s="79"/>
      <c r="X103" s="79"/>
      <c r="Y103" s="79"/>
      <c r="Z103" s="79"/>
      <c r="AA103" s="79"/>
      <c r="AB103" s="79"/>
      <c r="AC103" s="79"/>
      <c r="AD103" s="79"/>
      <c r="AE103" s="79"/>
      <c r="AF103" s="79"/>
      <c r="AG103" s="79"/>
      <c r="AH103" s="79"/>
      <c r="AI103" s="79"/>
      <c r="AJ103" s="79"/>
      <c r="AK103" s="79"/>
      <c r="AL103" s="71"/>
      <c r="AM103" s="71"/>
      <c r="AN103" s="35"/>
      <c r="AO103" s="36"/>
    </row>
    <row r="104" spans="1:41" ht="12.75" customHeight="1" x14ac:dyDescent="0.3">
      <c r="A104" s="20"/>
      <c r="B104" s="8"/>
      <c r="C104" s="9"/>
      <c r="D104" s="11"/>
      <c r="E104" s="61"/>
      <c r="F104" s="60"/>
      <c r="G104" s="158" t="e">
        <f t="shared" si="1"/>
        <v>#VALUE!</v>
      </c>
      <c r="H104" s="76"/>
      <c r="I104" s="76"/>
      <c r="J104" s="76"/>
      <c r="K104" s="76"/>
      <c r="L104" s="76"/>
      <c r="M104" s="76"/>
      <c r="N104" s="76"/>
      <c r="O104" s="76"/>
      <c r="P104" s="77"/>
      <c r="Q104" s="66"/>
      <c r="R104" s="66"/>
      <c r="S104" s="78"/>
      <c r="T104" s="79"/>
      <c r="U104" s="79"/>
      <c r="V104" s="79"/>
      <c r="W104" s="79"/>
      <c r="X104" s="79"/>
      <c r="Y104" s="79"/>
      <c r="Z104" s="79"/>
      <c r="AA104" s="79"/>
      <c r="AB104" s="79"/>
      <c r="AC104" s="79"/>
      <c r="AD104" s="79"/>
      <c r="AE104" s="79"/>
      <c r="AF104" s="79"/>
      <c r="AG104" s="79"/>
      <c r="AH104" s="79"/>
      <c r="AI104" s="79"/>
      <c r="AJ104" s="79"/>
      <c r="AK104" s="79"/>
      <c r="AL104" s="71"/>
      <c r="AM104" s="71"/>
      <c r="AN104" s="35"/>
      <c r="AO104" s="36"/>
    </row>
    <row r="105" spans="1:41" ht="12.75" customHeight="1" x14ac:dyDescent="0.3">
      <c r="A105" s="20"/>
      <c r="B105" s="8"/>
      <c r="C105" s="9"/>
      <c r="D105" s="11"/>
      <c r="E105" s="61"/>
      <c r="F105" s="60"/>
      <c r="G105" s="158" t="e">
        <f t="shared" si="1"/>
        <v>#VALUE!</v>
      </c>
      <c r="H105" s="76"/>
      <c r="I105" s="76"/>
      <c r="J105" s="76"/>
      <c r="K105" s="76"/>
      <c r="L105" s="76"/>
      <c r="M105" s="76"/>
      <c r="N105" s="76"/>
      <c r="O105" s="76"/>
      <c r="P105" s="77"/>
      <c r="Q105" s="66"/>
      <c r="R105" s="66"/>
      <c r="S105" s="78"/>
      <c r="T105" s="79"/>
      <c r="U105" s="79"/>
      <c r="V105" s="79"/>
      <c r="W105" s="79"/>
      <c r="X105" s="79"/>
      <c r="Y105" s="79"/>
      <c r="Z105" s="79"/>
      <c r="AA105" s="79"/>
      <c r="AB105" s="79"/>
      <c r="AC105" s="79"/>
      <c r="AD105" s="79"/>
      <c r="AE105" s="79"/>
      <c r="AF105" s="79"/>
      <c r="AG105" s="79"/>
      <c r="AH105" s="79"/>
      <c r="AI105" s="79"/>
      <c r="AJ105" s="79"/>
      <c r="AK105" s="79"/>
      <c r="AL105" s="71"/>
      <c r="AM105" s="71"/>
      <c r="AN105" s="35"/>
      <c r="AO105" s="36"/>
    </row>
    <row r="106" spans="1:41" ht="12.75" customHeight="1" x14ac:dyDescent="0.3">
      <c r="A106" s="20"/>
      <c r="B106" s="8"/>
      <c r="C106" s="9"/>
      <c r="D106" s="11"/>
      <c r="E106" s="61"/>
      <c r="F106" s="60"/>
      <c r="G106" s="158" t="e">
        <f t="shared" si="1"/>
        <v>#VALUE!</v>
      </c>
      <c r="H106" s="76"/>
      <c r="I106" s="76"/>
      <c r="J106" s="76"/>
      <c r="K106" s="76"/>
      <c r="L106" s="76"/>
      <c r="M106" s="76"/>
      <c r="N106" s="76"/>
      <c r="O106" s="76"/>
      <c r="P106" s="77"/>
      <c r="Q106" s="66"/>
      <c r="R106" s="66"/>
      <c r="S106" s="78"/>
      <c r="T106" s="79"/>
      <c r="U106" s="79"/>
      <c r="V106" s="79"/>
      <c r="W106" s="79"/>
      <c r="X106" s="79"/>
      <c r="Y106" s="79"/>
      <c r="Z106" s="79"/>
      <c r="AA106" s="79"/>
      <c r="AB106" s="79"/>
      <c r="AC106" s="79"/>
      <c r="AD106" s="79"/>
      <c r="AE106" s="79"/>
      <c r="AF106" s="79"/>
      <c r="AG106" s="79"/>
      <c r="AH106" s="79"/>
      <c r="AI106" s="79"/>
      <c r="AJ106" s="79"/>
      <c r="AK106" s="79"/>
      <c r="AL106" s="71"/>
      <c r="AM106" s="71"/>
      <c r="AN106" s="35"/>
      <c r="AO106" s="36"/>
    </row>
    <row r="107" spans="1:41" ht="12.75" customHeight="1" x14ac:dyDescent="0.3">
      <c r="A107" s="20"/>
      <c r="B107" s="8"/>
      <c r="C107" s="9"/>
      <c r="D107" s="11"/>
      <c r="E107" s="61"/>
      <c r="F107" s="60"/>
      <c r="G107" s="158" t="e">
        <f t="shared" si="1"/>
        <v>#VALUE!</v>
      </c>
      <c r="H107" s="76"/>
      <c r="I107" s="76"/>
      <c r="J107" s="76"/>
      <c r="K107" s="76"/>
      <c r="L107" s="76"/>
      <c r="M107" s="76"/>
      <c r="N107" s="76"/>
      <c r="O107" s="76"/>
      <c r="P107" s="77"/>
      <c r="Q107" s="66"/>
      <c r="R107" s="66"/>
      <c r="S107" s="78"/>
      <c r="T107" s="79"/>
      <c r="U107" s="79"/>
      <c r="V107" s="79"/>
      <c r="W107" s="79"/>
      <c r="X107" s="79"/>
      <c r="Y107" s="79"/>
      <c r="Z107" s="79"/>
      <c r="AA107" s="79"/>
      <c r="AB107" s="79"/>
      <c r="AC107" s="79"/>
      <c r="AD107" s="79"/>
      <c r="AE107" s="79"/>
      <c r="AF107" s="79"/>
      <c r="AG107" s="79"/>
      <c r="AH107" s="79"/>
      <c r="AI107" s="79"/>
      <c r="AJ107" s="79"/>
      <c r="AK107" s="79"/>
      <c r="AL107" s="71"/>
      <c r="AM107" s="71"/>
      <c r="AN107" s="35"/>
      <c r="AO107" s="36"/>
    </row>
    <row r="108" spans="1:41" ht="12.75" customHeight="1" x14ac:dyDescent="0.3">
      <c r="A108" s="20"/>
      <c r="B108" s="8"/>
      <c r="C108" s="9"/>
      <c r="D108" s="11"/>
      <c r="E108" s="61"/>
      <c r="F108" s="60"/>
      <c r="G108" s="158" t="e">
        <f t="shared" si="1"/>
        <v>#VALUE!</v>
      </c>
      <c r="H108" s="76"/>
      <c r="I108" s="76"/>
      <c r="J108" s="76"/>
      <c r="K108" s="76"/>
      <c r="L108" s="76"/>
      <c r="M108" s="76"/>
      <c r="N108" s="76"/>
      <c r="O108" s="76"/>
      <c r="P108" s="77"/>
      <c r="Q108" s="66"/>
      <c r="R108" s="66"/>
      <c r="S108" s="78"/>
      <c r="T108" s="79"/>
      <c r="U108" s="79"/>
      <c r="V108" s="79"/>
      <c r="W108" s="79"/>
      <c r="X108" s="79"/>
      <c r="Y108" s="79"/>
      <c r="Z108" s="79"/>
      <c r="AA108" s="79"/>
      <c r="AB108" s="79"/>
      <c r="AC108" s="79"/>
      <c r="AD108" s="79"/>
      <c r="AE108" s="79"/>
      <c r="AF108" s="79"/>
      <c r="AG108" s="79"/>
      <c r="AH108" s="79"/>
      <c r="AI108" s="79"/>
      <c r="AJ108" s="79"/>
      <c r="AK108" s="79"/>
      <c r="AL108" s="71"/>
      <c r="AM108" s="71"/>
      <c r="AN108" s="35"/>
      <c r="AO108" s="36"/>
    </row>
    <row r="109" spans="1:41" ht="12.75" customHeight="1" x14ac:dyDescent="0.3">
      <c r="A109" s="20"/>
      <c r="B109" s="8"/>
      <c r="C109" s="9"/>
      <c r="D109" s="11"/>
      <c r="E109" s="61"/>
      <c r="F109" s="60"/>
      <c r="G109" s="158" t="e">
        <f t="shared" si="1"/>
        <v>#VALUE!</v>
      </c>
      <c r="H109" s="76"/>
      <c r="I109" s="76"/>
      <c r="J109" s="76"/>
      <c r="K109" s="76"/>
      <c r="L109" s="76"/>
      <c r="M109" s="76"/>
      <c r="N109" s="76"/>
      <c r="O109" s="76"/>
      <c r="P109" s="77"/>
      <c r="Q109" s="66"/>
      <c r="R109" s="66"/>
      <c r="S109" s="78"/>
      <c r="T109" s="79"/>
      <c r="U109" s="79"/>
      <c r="V109" s="79"/>
      <c r="W109" s="79"/>
      <c r="X109" s="79"/>
      <c r="Y109" s="79"/>
      <c r="Z109" s="79"/>
      <c r="AA109" s="79"/>
      <c r="AB109" s="79"/>
      <c r="AC109" s="79"/>
      <c r="AD109" s="79"/>
      <c r="AE109" s="79"/>
      <c r="AF109" s="79"/>
      <c r="AG109" s="79"/>
      <c r="AH109" s="79"/>
      <c r="AI109" s="79"/>
      <c r="AJ109" s="79"/>
      <c r="AK109" s="79"/>
      <c r="AL109" s="71"/>
      <c r="AM109" s="71"/>
      <c r="AN109" s="35"/>
      <c r="AO109" s="36"/>
    </row>
    <row r="110" spans="1:41" ht="12.75" customHeight="1" x14ac:dyDescent="0.3">
      <c r="A110" s="20"/>
      <c r="B110" s="8"/>
      <c r="C110" s="9"/>
      <c r="D110" s="11"/>
      <c r="E110" s="61"/>
      <c r="F110" s="60"/>
      <c r="G110" s="158" t="e">
        <f t="shared" si="1"/>
        <v>#VALUE!</v>
      </c>
      <c r="H110" s="76"/>
      <c r="I110" s="76"/>
      <c r="J110" s="76"/>
      <c r="K110" s="76"/>
      <c r="L110" s="76"/>
      <c r="M110" s="76"/>
      <c r="N110" s="76"/>
      <c r="O110" s="76"/>
      <c r="P110" s="77"/>
      <c r="Q110" s="66"/>
      <c r="R110" s="66"/>
      <c r="S110" s="78"/>
      <c r="T110" s="79"/>
      <c r="U110" s="79"/>
      <c r="V110" s="79"/>
      <c r="W110" s="79"/>
      <c r="X110" s="79"/>
      <c r="Y110" s="79"/>
      <c r="Z110" s="79"/>
      <c r="AA110" s="79"/>
      <c r="AB110" s="79"/>
      <c r="AC110" s="79"/>
      <c r="AD110" s="79"/>
      <c r="AE110" s="79"/>
      <c r="AF110" s="79"/>
      <c r="AG110" s="79"/>
      <c r="AH110" s="79"/>
      <c r="AI110" s="79"/>
      <c r="AJ110" s="79"/>
      <c r="AK110" s="79"/>
      <c r="AL110" s="71"/>
      <c r="AM110" s="71"/>
      <c r="AN110" s="35"/>
      <c r="AO110" s="36"/>
    </row>
    <row r="111" spans="1:41" ht="12.75" customHeight="1" x14ac:dyDescent="0.3">
      <c r="A111" s="20"/>
      <c r="B111" s="8"/>
      <c r="C111" s="9"/>
      <c r="D111" s="11"/>
      <c r="E111" s="61"/>
      <c r="F111" s="60"/>
      <c r="G111" s="158" t="e">
        <f t="shared" si="1"/>
        <v>#VALUE!</v>
      </c>
      <c r="H111" s="76"/>
      <c r="I111" s="76"/>
      <c r="J111" s="76"/>
      <c r="K111" s="76"/>
      <c r="L111" s="76"/>
      <c r="M111" s="76"/>
      <c r="N111" s="76"/>
      <c r="O111" s="76"/>
      <c r="P111" s="77"/>
      <c r="Q111" s="66"/>
      <c r="R111" s="66"/>
      <c r="S111" s="78"/>
      <c r="T111" s="79"/>
      <c r="U111" s="79"/>
      <c r="V111" s="79"/>
      <c r="W111" s="79"/>
      <c r="X111" s="79"/>
      <c r="Y111" s="79"/>
      <c r="Z111" s="79"/>
      <c r="AA111" s="79"/>
      <c r="AB111" s="79"/>
      <c r="AC111" s="79"/>
      <c r="AD111" s="79"/>
      <c r="AE111" s="79"/>
      <c r="AF111" s="79"/>
      <c r="AG111" s="79"/>
      <c r="AH111" s="79"/>
      <c r="AI111" s="79"/>
      <c r="AJ111" s="79"/>
      <c r="AK111" s="79"/>
      <c r="AL111" s="71"/>
      <c r="AM111" s="71"/>
      <c r="AN111" s="35"/>
      <c r="AO111" s="36"/>
    </row>
    <row r="112" spans="1:41" ht="12.75" customHeight="1" x14ac:dyDescent="0.3">
      <c r="A112" s="20"/>
      <c r="B112" s="8"/>
      <c r="C112" s="9"/>
      <c r="D112" s="11"/>
      <c r="E112" s="61"/>
      <c r="F112" s="60"/>
      <c r="G112" s="158" t="e">
        <f t="shared" si="1"/>
        <v>#VALUE!</v>
      </c>
      <c r="H112" s="76"/>
      <c r="I112" s="76"/>
      <c r="J112" s="76"/>
      <c r="K112" s="76"/>
      <c r="L112" s="76"/>
      <c r="M112" s="76"/>
      <c r="N112" s="76"/>
      <c r="O112" s="76"/>
      <c r="P112" s="77"/>
      <c r="Q112" s="66"/>
      <c r="R112" s="66"/>
      <c r="S112" s="78"/>
      <c r="T112" s="79"/>
      <c r="U112" s="79"/>
      <c r="V112" s="79"/>
      <c r="W112" s="79"/>
      <c r="X112" s="79"/>
      <c r="Y112" s="79"/>
      <c r="Z112" s="79"/>
      <c r="AA112" s="79"/>
      <c r="AB112" s="79"/>
      <c r="AC112" s="79"/>
      <c r="AD112" s="79"/>
      <c r="AE112" s="79"/>
      <c r="AF112" s="79"/>
      <c r="AG112" s="79"/>
      <c r="AH112" s="79"/>
      <c r="AI112" s="79"/>
      <c r="AJ112" s="79"/>
      <c r="AK112" s="79"/>
      <c r="AL112" s="71"/>
      <c r="AM112" s="71"/>
      <c r="AN112" s="35"/>
      <c r="AO112" s="36"/>
    </row>
    <row r="113" spans="1:41" ht="12.75" customHeight="1" x14ac:dyDescent="0.3">
      <c r="A113" s="20"/>
      <c r="B113" s="8"/>
      <c r="C113" s="9"/>
      <c r="D113" s="11"/>
      <c r="E113" s="61"/>
      <c r="F113" s="60"/>
      <c r="G113" s="158" t="e">
        <f t="shared" si="1"/>
        <v>#VALUE!</v>
      </c>
      <c r="H113" s="76"/>
      <c r="I113" s="76"/>
      <c r="J113" s="76"/>
      <c r="K113" s="76"/>
      <c r="L113" s="76"/>
      <c r="M113" s="76"/>
      <c r="N113" s="76"/>
      <c r="O113" s="76"/>
      <c r="P113" s="77"/>
      <c r="Q113" s="66"/>
      <c r="R113" s="66"/>
      <c r="S113" s="78"/>
      <c r="T113" s="79"/>
      <c r="U113" s="79"/>
      <c r="V113" s="79"/>
      <c r="W113" s="79"/>
      <c r="X113" s="79"/>
      <c r="Y113" s="79"/>
      <c r="Z113" s="79"/>
      <c r="AA113" s="79"/>
      <c r="AB113" s="79"/>
      <c r="AC113" s="79"/>
      <c r="AD113" s="79"/>
      <c r="AE113" s="79"/>
      <c r="AF113" s="79"/>
      <c r="AG113" s="79"/>
      <c r="AH113" s="79"/>
      <c r="AI113" s="79"/>
      <c r="AJ113" s="79"/>
      <c r="AK113" s="79"/>
      <c r="AL113" s="71"/>
      <c r="AM113" s="71"/>
      <c r="AN113" s="35"/>
      <c r="AO113" s="36"/>
    </row>
    <row r="114" spans="1:41" ht="12.75" customHeight="1" x14ac:dyDescent="0.3">
      <c r="A114" s="20"/>
      <c r="B114" s="8"/>
      <c r="C114" s="9"/>
      <c r="D114" s="11"/>
      <c r="E114" s="61"/>
      <c r="F114" s="60"/>
      <c r="G114" s="158" t="e">
        <f t="shared" si="1"/>
        <v>#VALUE!</v>
      </c>
      <c r="H114" s="76"/>
      <c r="I114" s="76"/>
      <c r="J114" s="76"/>
      <c r="K114" s="76"/>
      <c r="L114" s="76"/>
      <c r="M114" s="76"/>
      <c r="N114" s="76"/>
      <c r="O114" s="76"/>
      <c r="P114" s="77"/>
      <c r="Q114" s="66"/>
      <c r="R114" s="66"/>
      <c r="S114" s="78"/>
      <c r="T114" s="79"/>
      <c r="U114" s="79"/>
      <c r="V114" s="79"/>
      <c r="W114" s="79"/>
      <c r="X114" s="79"/>
      <c r="Y114" s="79"/>
      <c r="Z114" s="79"/>
      <c r="AA114" s="79"/>
      <c r="AB114" s="79"/>
      <c r="AC114" s="79"/>
      <c r="AD114" s="79"/>
      <c r="AE114" s="79"/>
      <c r="AF114" s="79"/>
      <c r="AG114" s="79"/>
      <c r="AH114" s="79"/>
      <c r="AI114" s="79"/>
      <c r="AJ114" s="79"/>
      <c r="AK114" s="79"/>
      <c r="AL114" s="71"/>
      <c r="AM114" s="71"/>
      <c r="AN114" s="35"/>
      <c r="AO114" s="36"/>
    </row>
    <row r="115" spans="1:41" ht="12.75" customHeight="1" x14ac:dyDescent="0.3">
      <c r="A115" s="20"/>
      <c r="B115" s="8"/>
      <c r="C115" s="9"/>
      <c r="D115" s="11"/>
      <c r="E115" s="61"/>
      <c r="F115" s="60"/>
      <c r="G115" s="158" t="e">
        <f t="shared" si="1"/>
        <v>#VALUE!</v>
      </c>
      <c r="H115" s="76"/>
      <c r="I115" s="76"/>
      <c r="J115" s="76"/>
      <c r="K115" s="76"/>
      <c r="L115" s="76"/>
      <c r="M115" s="76"/>
      <c r="N115" s="76"/>
      <c r="O115" s="76"/>
      <c r="P115" s="77"/>
      <c r="Q115" s="66"/>
      <c r="R115" s="66"/>
      <c r="S115" s="78"/>
      <c r="T115" s="79"/>
      <c r="U115" s="79"/>
      <c r="V115" s="79"/>
      <c r="W115" s="79"/>
      <c r="X115" s="79"/>
      <c r="Y115" s="79"/>
      <c r="Z115" s="79"/>
      <c r="AA115" s="79"/>
      <c r="AB115" s="79"/>
      <c r="AC115" s="79"/>
      <c r="AD115" s="79"/>
      <c r="AE115" s="79"/>
      <c r="AF115" s="79"/>
      <c r="AG115" s="79"/>
      <c r="AH115" s="79"/>
      <c r="AI115" s="79"/>
      <c r="AJ115" s="79"/>
      <c r="AK115" s="79"/>
      <c r="AL115" s="71"/>
      <c r="AM115" s="71"/>
      <c r="AN115" s="35"/>
      <c r="AO115" s="36"/>
    </row>
    <row r="116" spans="1:41" ht="12.75" customHeight="1" x14ac:dyDescent="0.3">
      <c r="A116" s="20"/>
      <c r="B116" s="8"/>
      <c r="C116" s="9"/>
      <c r="D116" s="11"/>
      <c r="E116" s="61"/>
      <c r="F116" s="60"/>
      <c r="G116" s="158" t="e">
        <f t="shared" si="1"/>
        <v>#VALUE!</v>
      </c>
      <c r="H116" s="76"/>
      <c r="I116" s="76"/>
      <c r="J116" s="76"/>
      <c r="K116" s="76"/>
      <c r="L116" s="76"/>
      <c r="M116" s="76"/>
      <c r="N116" s="76"/>
      <c r="O116" s="76"/>
      <c r="P116" s="77"/>
      <c r="Q116" s="66"/>
      <c r="R116" s="66"/>
      <c r="S116" s="78"/>
      <c r="T116" s="79"/>
      <c r="U116" s="79"/>
      <c r="V116" s="79"/>
      <c r="W116" s="79"/>
      <c r="X116" s="79"/>
      <c r="Y116" s="79"/>
      <c r="Z116" s="79"/>
      <c r="AA116" s="79"/>
      <c r="AB116" s="79"/>
      <c r="AC116" s="79"/>
      <c r="AD116" s="79"/>
      <c r="AE116" s="79"/>
      <c r="AF116" s="79"/>
      <c r="AG116" s="79"/>
      <c r="AH116" s="79"/>
      <c r="AI116" s="79"/>
      <c r="AJ116" s="79"/>
      <c r="AK116" s="79"/>
      <c r="AL116" s="71"/>
      <c r="AM116" s="71"/>
      <c r="AN116" s="35"/>
      <c r="AO116" s="36"/>
    </row>
    <row r="117" spans="1:41" ht="12.75" customHeight="1" x14ac:dyDescent="0.3">
      <c r="A117" s="20"/>
      <c r="B117" s="8"/>
      <c r="C117" s="9"/>
      <c r="D117" s="11"/>
      <c r="E117" s="61"/>
      <c r="F117" s="60"/>
      <c r="G117" s="158" t="e">
        <f t="shared" si="1"/>
        <v>#VALUE!</v>
      </c>
      <c r="H117" s="76"/>
      <c r="I117" s="76"/>
      <c r="J117" s="76"/>
      <c r="K117" s="76"/>
      <c r="L117" s="76"/>
      <c r="M117" s="76"/>
      <c r="N117" s="76"/>
      <c r="O117" s="76"/>
      <c r="P117" s="77"/>
      <c r="Q117" s="66"/>
      <c r="R117" s="66"/>
      <c r="S117" s="78"/>
      <c r="T117" s="79"/>
      <c r="U117" s="79"/>
      <c r="V117" s="79"/>
      <c r="W117" s="79"/>
      <c r="X117" s="79"/>
      <c r="Y117" s="79"/>
      <c r="Z117" s="79"/>
      <c r="AA117" s="79"/>
      <c r="AB117" s="79"/>
      <c r="AC117" s="79"/>
      <c r="AD117" s="79"/>
      <c r="AE117" s="79"/>
      <c r="AF117" s="79"/>
      <c r="AG117" s="79"/>
      <c r="AH117" s="79"/>
      <c r="AI117" s="79"/>
      <c r="AJ117" s="79"/>
      <c r="AK117" s="79"/>
      <c r="AL117" s="71"/>
      <c r="AM117" s="71"/>
      <c r="AN117" s="35"/>
      <c r="AO117" s="36"/>
    </row>
    <row r="118" spans="1:41" ht="13.8" x14ac:dyDescent="0.3">
      <c r="A118" s="20"/>
      <c r="B118" s="8"/>
      <c r="C118" s="9"/>
      <c r="D118" s="11"/>
      <c r="E118" s="61"/>
      <c r="F118" s="60"/>
      <c r="G118" s="158" t="e">
        <f t="shared" si="1"/>
        <v>#VALUE!</v>
      </c>
      <c r="H118" s="76"/>
      <c r="I118" s="76"/>
      <c r="J118" s="76"/>
      <c r="K118" s="76"/>
      <c r="L118" s="76"/>
      <c r="M118" s="76"/>
      <c r="N118" s="76"/>
      <c r="O118" s="76"/>
      <c r="P118" s="77"/>
      <c r="Q118" s="66"/>
      <c r="R118" s="66"/>
      <c r="S118" s="78"/>
      <c r="T118" s="79"/>
      <c r="U118" s="79"/>
      <c r="V118" s="79"/>
      <c r="W118" s="79"/>
      <c r="X118" s="79"/>
      <c r="Y118" s="79"/>
      <c r="Z118" s="79"/>
      <c r="AA118" s="79"/>
      <c r="AB118" s="79"/>
      <c r="AC118" s="79"/>
      <c r="AD118" s="79"/>
      <c r="AE118" s="79"/>
      <c r="AF118" s="79"/>
      <c r="AG118" s="79"/>
      <c r="AH118" s="79"/>
      <c r="AI118" s="79"/>
      <c r="AJ118" s="79"/>
      <c r="AK118" s="79"/>
      <c r="AL118" s="71"/>
      <c r="AM118" s="71"/>
      <c r="AN118" s="35"/>
      <c r="AO118" s="36"/>
    </row>
    <row r="119" spans="1:41" ht="12.75" customHeight="1" x14ac:dyDescent="0.3">
      <c r="A119" s="20"/>
      <c r="B119" s="8"/>
      <c r="C119" s="9"/>
      <c r="D119" s="11"/>
      <c r="E119" s="61"/>
      <c r="F119" s="60"/>
      <c r="G119" s="158" t="e">
        <f t="shared" si="1"/>
        <v>#VALUE!</v>
      </c>
      <c r="H119" s="76"/>
      <c r="I119" s="76"/>
      <c r="J119" s="76"/>
      <c r="K119" s="76"/>
      <c r="L119" s="76"/>
      <c r="M119" s="76"/>
      <c r="N119" s="76"/>
      <c r="O119" s="76"/>
      <c r="P119" s="77"/>
      <c r="Q119" s="66"/>
      <c r="R119" s="66"/>
      <c r="S119" s="78"/>
      <c r="T119" s="79"/>
      <c r="U119" s="79"/>
      <c r="V119" s="79"/>
      <c r="W119" s="79"/>
      <c r="X119" s="79"/>
      <c r="Y119" s="79"/>
      <c r="Z119" s="79"/>
      <c r="AA119" s="79"/>
      <c r="AB119" s="79"/>
      <c r="AC119" s="79"/>
      <c r="AD119" s="79"/>
      <c r="AE119" s="79"/>
      <c r="AF119" s="79"/>
      <c r="AG119" s="79"/>
      <c r="AH119" s="79"/>
      <c r="AI119" s="79"/>
      <c r="AJ119" s="79"/>
      <c r="AK119" s="79"/>
      <c r="AL119" s="71"/>
      <c r="AM119" s="71"/>
      <c r="AN119" s="35"/>
      <c r="AO119" s="36"/>
    </row>
    <row r="120" spans="1:41" ht="12.75" customHeight="1" x14ac:dyDescent="0.3">
      <c r="A120" s="20"/>
      <c r="B120" s="8"/>
      <c r="C120" s="9"/>
      <c r="D120" s="11"/>
      <c r="E120" s="61"/>
      <c r="F120" s="60"/>
      <c r="G120" s="158" t="e">
        <f t="shared" si="1"/>
        <v>#VALUE!</v>
      </c>
      <c r="H120" s="76"/>
      <c r="I120" s="76"/>
      <c r="J120" s="76"/>
      <c r="K120" s="76"/>
      <c r="L120" s="76"/>
      <c r="M120" s="76"/>
      <c r="N120" s="76"/>
      <c r="O120" s="76"/>
      <c r="P120" s="77"/>
      <c r="Q120" s="66"/>
      <c r="R120" s="66"/>
      <c r="S120" s="78"/>
      <c r="T120" s="79"/>
      <c r="U120" s="79"/>
      <c r="V120" s="79"/>
      <c r="W120" s="79"/>
      <c r="X120" s="79"/>
      <c r="Y120" s="79"/>
      <c r="Z120" s="79"/>
      <c r="AA120" s="79"/>
      <c r="AB120" s="79"/>
      <c r="AC120" s="79"/>
      <c r="AD120" s="79"/>
      <c r="AE120" s="79"/>
      <c r="AF120" s="79"/>
      <c r="AG120" s="79"/>
      <c r="AH120" s="79"/>
      <c r="AI120" s="79"/>
      <c r="AJ120" s="79"/>
      <c r="AK120" s="79"/>
      <c r="AL120" s="71"/>
      <c r="AM120" s="71"/>
      <c r="AN120" s="35"/>
      <c r="AO120" s="36"/>
    </row>
    <row r="121" spans="1:41" ht="12.75" customHeight="1" x14ac:dyDescent="0.3">
      <c r="A121" s="20"/>
      <c r="B121" s="8"/>
      <c r="C121" s="9"/>
      <c r="D121" s="11"/>
      <c r="E121" s="61"/>
      <c r="F121" s="60"/>
      <c r="G121" s="158" t="e">
        <f t="shared" si="1"/>
        <v>#VALUE!</v>
      </c>
      <c r="H121" s="76"/>
      <c r="I121" s="76"/>
      <c r="J121" s="76"/>
      <c r="K121" s="76"/>
      <c r="L121" s="76"/>
      <c r="M121" s="76"/>
      <c r="N121" s="76"/>
      <c r="O121" s="76"/>
      <c r="P121" s="77"/>
      <c r="Q121" s="66"/>
      <c r="R121" s="66"/>
      <c r="S121" s="78"/>
      <c r="T121" s="79"/>
      <c r="U121" s="79"/>
      <c r="V121" s="79"/>
      <c r="W121" s="79"/>
      <c r="X121" s="79"/>
      <c r="Y121" s="79"/>
      <c r="Z121" s="79"/>
      <c r="AA121" s="79"/>
      <c r="AB121" s="79"/>
      <c r="AC121" s="79"/>
      <c r="AD121" s="79"/>
      <c r="AE121" s="79"/>
      <c r="AF121" s="79"/>
      <c r="AG121" s="79"/>
      <c r="AH121" s="79"/>
      <c r="AI121" s="79"/>
      <c r="AJ121" s="79"/>
      <c r="AK121" s="79"/>
      <c r="AL121" s="71"/>
      <c r="AM121" s="71"/>
      <c r="AN121" s="35"/>
      <c r="AO121" s="36"/>
    </row>
    <row r="122" spans="1:41" ht="12.75" customHeight="1" x14ac:dyDescent="0.3">
      <c r="A122" s="20"/>
      <c r="B122" s="8"/>
      <c r="C122" s="9"/>
      <c r="D122" s="11"/>
      <c r="E122" s="61"/>
      <c r="F122" s="60"/>
      <c r="G122" s="158" t="e">
        <f t="shared" si="1"/>
        <v>#VALUE!</v>
      </c>
      <c r="H122" s="76"/>
      <c r="I122" s="76"/>
      <c r="J122" s="76"/>
      <c r="K122" s="76"/>
      <c r="L122" s="76"/>
      <c r="M122" s="76"/>
      <c r="N122" s="76"/>
      <c r="O122" s="76"/>
      <c r="P122" s="77"/>
      <c r="Q122" s="66"/>
      <c r="R122" s="66"/>
      <c r="S122" s="78"/>
      <c r="T122" s="79"/>
      <c r="U122" s="79"/>
      <c r="V122" s="79"/>
      <c r="W122" s="79"/>
      <c r="X122" s="79"/>
      <c r="Y122" s="79"/>
      <c r="Z122" s="79"/>
      <c r="AA122" s="79"/>
      <c r="AB122" s="79"/>
      <c r="AC122" s="79"/>
      <c r="AD122" s="79"/>
      <c r="AE122" s="79"/>
      <c r="AF122" s="79"/>
      <c r="AG122" s="79"/>
      <c r="AH122" s="79"/>
      <c r="AI122" s="79"/>
      <c r="AJ122" s="79"/>
      <c r="AK122" s="79"/>
      <c r="AL122" s="71"/>
      <c r="AM122" s="71"/>
      <c r="AN122" s="35"/>
    </row>
    <row r="123" spans="1:41" ht="12.75" customHeight="1" x14ac:dyDescent="0.3">
      <c r="A123" s="20"/>
      <c r="B123" s="8"/>
      <c r="C123" s="9"/>
      <c r="D123" s="11"/>
      <c r="E123" s="61"/>
      <c r="F123" s="60"/>
      <c r="G123" s="158" t="e">
        <f t="shared" si="1"/>
        <v>#VALUE!</v>
      </c>
      <c r="H123" s="76"/>
      <c r="I123" s="76"/>
      <c r="J123" s="76"/>
      <c r="K123" s="76"/>
      <c r="L123" s="76"/>
      <c r="M123" s="76"/>
      <c r="N123" s="76"/>
      <c r="O123" s="76"/>
      <c r="P123" s="77"/>
      <c r="Q123" s="66"/>
      <c r="R123" s="66"/>
      <c r="S123" s="78"/>
      <c r="T123" s="79"/>
      <c r="U123" s="79"/>
      <c r="V123" s="79"/>
      <c r="W123" s="79"/>
      <c r="X123" s="79"/>
      <c r="Y123" s="79"/>
      <c r="Z123" s="79"/>
      <c r="AA123" s="79"/>
      <c r="AB123" s="79"/>
      <c r="AC123" s="79"/>
      <c r="AD123" s="79"/>
      <c r="AE123" s="79"/>
      <c r="AF123" s="79"/>
      <c r="AG123" s="79"/>
      <c r="AH123" s="79"/>
      <c r="AI123" s="79"/>
      <c r="AJ123" s="79"/>
      <c r="AK123" s="79"/>
      <c r="AL123" s="71"/>
      <c r="AM123" s="71"/>
      <c r="AN123" s="35"/>
    </row>
    <row r="124" spans="1:41" ht="12.75" customHeight="1" x14ac:dyDescent="0.3">
      <c r="A124" s="20"/>
      <c r="B124" s="8"/>
      <c r="C124" s="9"/>
      <c r="D124" s="11"/>
      <c r="E124" s="61"/>
      <c r="F124" s="60"/>
      <c r="G124" s="158" t="e">
        <f t="shared" si="1"/>
        <v>#VALUE!</v>
      </c>
      <c r="H124" s="76"/>
      <c r="I124" s="76"/>
      <c r="J124" s="76"/>
      <c r="K124" s="76"/>
      <c r="L124" s="76"/>
      <c r="M124" s="76"/>
      <c r="N124" s="76"/>
      <c r="O124" s="76"/>
      <c r="P124" s="77"/>
      <c r="Q124" s="66"/>
      <c r="R124" s="66"/>
      <c r="S124" s="78"/>
      <c r="T124" s="79"/>
      <c r="U124" s="79"/>
      <c r="V124" s="79"/>
      <c r="W124" s="79"/>
      <c r="X124" s="79"/>
      <c r="Y124" s="79"/>
      <c r="Z124" s="79"/>
      <c r="AA124" s="79"/>
      <c r="AB124" s="79"/>
      <c r="AC124" s="79"/>
      <c r="AD124" s="79"/>
      <c r="AE124" s="79"/>
      <c r="AF124" s="79"/>
      <c r="AG124" s="79"/>
      <c r="AH124" s="79"/>
      <c r="AI124" s="79"/>
      <c r="AJ124" s="79"/>
      <c r="AK124" s="79"/>
      <c r="AL124" s="71"/>
      <c r="AM124" s="71"/>
      <c r="AN124" s="35"/>
    </row>
    <row r="125" spans="1:41" ht="12.75" customHeight="1" x14ac:dyDescent="0.3">
      <c r="A125" s="20"/>
      <c r="B125" s="8"/>
      <c r="C125" s="9"/>
      <c r="D125" s="11"/>
      <c r="E125" s="61"/>
      <c r="F125" s="60"/>
      <c r="G125" s="158" t="e">
        <f t="shared" si="1"/>
        <v>#VALUE!</v>
      </c>
      <c r="H125" s="76"/>
      <c r="I125" s="76"/>
      <c r="J125" s="76"/>
      <c r="K125" s="76"/>
      <c r="L125" s="76"/>
      <c r="M125" s="76"/>
      <c r="N125" s="76"/>
      <c r="O125" s="76"/>
      <c r="P125" s="77"/>
      <c r="Q125" s="66"/>
      <c r="R125" s="66"/>
      <c r="S125" s="78"/>
      <c r="T125" s="79"/>
      <c r="U125" s="79"/>
      <c r="V125" s="79"/>
      <c r="W125" s="79"/>
      <c r="X125" s="79"/>
      <c r="Y125" s="79"/>
      <c r="Z125" s="79"/>
      <c r="AA125" s="79"/>
      <c r="AB125" s="79"/>
      <c r="AC125" s="79"/>
      <c r="AD125" s="79"/>
      <c r="AE125" s="79"/>
      <c r="AF125" s="79"/>
      <c r="AG125" s="79"/>
      <c r="AH125" s="79"/>
      <c r="AI125" s="79"/>
      <c r="AJ125" s="79"/>
      <c r="AK125" s="79"/>
      <c r="AL125" s="71"/>
      <c r="AM125" s="71"/>
      <c r="AN125" s="35"/>
    </row>
    <row r="126" spans="1:41" ht="12.75" customHeight="1" x14ac:dyDescent="0.3">
      <c r="A126" s="20"/>
      <c r="B126" s="8"/>
      <c r="C126" s="9"/>
      <c r="D126" s="11"/>
      <c r="E126" s="61"/>
      <c r="F126" s="60"/>
      <c r="G126" s="158" t="e">
        <f t="shared" si="1"/>
        <v>#VALUE!</v>
      </c>
      <c r="H126" s="76"/>
      <c r="I126" s="76"/>
      <c r="J126" s="76"/>
      <c r="K126" s="76"/>
      <c r="L126" s="76"/>
      <c r="M126" s="76"/>
      <c r="N126" s="76"/>
      <c r="O126" s="76"/>
      <c r="P126" s="77"/>
      <c r="Q126" s="66"/>
      <c r="R126" s="66"/>
      <c r="S126" s="78"/>
      <c r="T126" s="79"/>
      <c r="U126" s="79"/>
      <c r="V126" s="79"/>
      <c r="W126" s="79"/>
      <c r="X126" s="79"/>
      <c r="Y126" s="79"/>
      <c r="Z126" s="79"/>
      <c r="AA126" s="79"/>
      <c r="AB126" s="79"/>
      <c r="AC126" s="79"/>
      <c r="AD126" s="79"/>
      <c r="AE126" s="79"/>
      <c r="AF126" s="79"/>
      <c r="AG126" s="79"/>
      <c r="AH126" s="79"/>
      <c r="AI126" s="79"/>
      <c r="AJ126" s="79"/>
      <c r="AK126" s="79"/>
      <c r="AL126" s="71"/>
      <c r="AM126" s="71"/>
      <c r="AN126" s="35"/>
    </row>
    <row r="127" spans="1:41" ht="12.75" customHeight="1" x14ac:dyDescent="0.3">
      <c r="A127" s="20"/>
      <c r="B127" s="8"/>
      <c r="C127" s="9"/>
      <c r="D127" s="11"/>
      <c r="E127" s="61"/>
      <c r="F127" s="60"/>
      <c r="G127" s="158" t="e">
        <f t="shared" si="1"/>
        <v>#VALUE!</v>
      </c>
      <c r="H127" s="76"/>
      <c r="I127" s="76"/>
      <c r="J127" s="76"/>
      <c r="K127" s="76"/>
      <c r="L127" s="76"/>
      <c r="M127" s="76"/>
      <c r="N127" s="76"/>
      <c r="O127" s="76"/>
      <c r="P127" s="77"/>
      <c r="Q127" s="66"/>
      <c r="R127" s="66"/>
      <c r="S127" s="78"/>
      <c r="T127" s="79"/>
      <c r="U127" s="79"/>
      <c r="V127" s="79"/>
      <c r="W127" s="79"/>
      <c r="X127" s="79"/>
      <c r="Y127" s="79"/>
      <c r="Z127" s="79"/>
      <c r="AA127" s="79"/>
      <c r="AB127" s="79"/>
      <c r="AC127" s="79"/>
      <c r="AD127" s="79"/>
      <c r="AE127" s="79"/>
      <c r="AF127" s="79"/>
      <c r="AG127" s="79"/>
      <c r="AH127" s="79"/>
      <c r="AI127" s="79"/>
      <c r="AJ127" s="79"/>
      <c r="AK127" s="79"/>
      <c r="AL127" s="71"/>
      <c r="AM127" s="71"/>
      <c r="AN127" s="35"/>
    </row>
    <row r="128" spans="1:41" ht="13.8" x14ac:dyDescent="0.3">
      <c r="A128" s="20"/>
      <c r="B128" s="8"/>
      <c r="C128" s="9"/>
      <c r="D128" s="11"/>
      <c r="E128" s="61"/>
      <c r="F128" s="60"/>
      <c r="G128" s="158" t="e">
        <f t="shared" si="1"/>
        <v>#VALUE!</v>
      </c>
      <c r="H128" s="76"/>
      <c r="I128" s="76"/>
      <c r="J128" s="76"/>
      <c r="K128" s="76"/>
      <c r="L128" s="76"/>
      <c r="M128" s="76"/>
      <c r="N128" s="76"/>
      <c r="O128" s="76"/>
      <c r="P128" s="77"/>
      <c r="Q128" s="66"/>
      <c r="R128" s="66"/>
      <c r="S128" s="78"/>
      <c r="T128" s="79"/>
      <c r="U128" s="79"/>
      <c r="V128" s="79"/>
      <c r="W128" s="79"/>
      <c r="X128" s="79"/>
      <c r="Y128" s="79"/>
      <c r="Z128" s="79"/>
      <c r="AA128" s="79"/>
      <c r="AB128" s="79"/>
      <c r="AC128" s="79"/>
      <c r="AD128" s="79"/>
      <c r="AE128" s="79"/>
      <c r="AF128" s="79"/>
      <c r="AG128" s="79"/>
      <c r="AH128" s="79"/>
      <c r="AI128" s="79"/>
      <c r="AJ128" s="79"/>
      <c r="AK128" s="79"/>
      <c r="AL128" s="71"/>
      <c r="AM128" s="71"/>
      <c r="AN128" s="35"/>
    </row>
    <row r="129" spans="1:40" ht="12.75" customHeight="1" x14ac:dyDescent="0.3">
      <c r="A129" s="20"/>
      <c r="B129" s="8"/>
      <c r="C129" s="9"/>
      <c r="D129" s="11"/>
      <c r="E129" s="61"/>
      <c r="F129" s="60"/>
      <c r="G129" s="158" t="e">
        <f t="shared" si="1"/>
        <v>#VALUE!</v>
      </c>
      <c r="H129" s="76"/>
      <c r="I129" s="76"/>
      <c r="J129" s="76"/>
      <c r="K129" s="76"/>
      <c r="L129" s="76"/>
      <c r="M129" s="76"/>
      <c r="N129" s="76"/>
      <c r="O129" s="76"/>
      <c r="P129" s="77"/>
      <c r="Q129" s="66"/>
      <c r="R129" s="66"/>
      <c r="S129" s="78"/>
      <c r="T129" s="79"/>
      <c r="U129" s="79"/>
      <c r="V129" s="79"/>
      <c r="W129" s="79"/>
      <c r="X129" s="79"/>
      <c r="Y129" s="79"/>
      <c r="Z129" s="79"/>
      <c r="AA129" s="79"/>
      <c r="AB129" s="79"/>
      <c r="AC129" s="79"/>
      <c r="AD129" s="79"/>
      <c r="AE129" s="79"/>
      <c r="AF129" s="79"/>
      <c r="AG129" s="79"/>
      <c r="AH129" s="79"/>
      <c r="AI129" s="79"/>
      <c r="AJ129" s="79"/>
      <c r="AK129" s="79"/>
      <c r="AL129" s="71"/>
      <c r="AM129" s="71"/>
      <c r="AN129" s="35"/>
    </row>
    <row r="130" spans="1:40" ht="12.75" customHeight="1" x14ac:dyDescent="0.3">
      <c r="A130" s="20"/>
      <c r="B130" s="8"/>
      <c r="C130" s="9"/>
      <c r="D130" s="11"/>
      <c r="E130" s="61"/>
      <c r="F130" s="60"/>
      <c r="G130" s="158" t="e">
        <f t="shared" si="1"/>
        <v>#VALUE!</v>
      </c>
      <c r="H130" s="76"/>
      <c r="I130" s="76"/>
      <c r="J130" s="76"/>
      <c r="K130" s="76"/>
      <c r="L130" s="76"/>
      <c r="M130" s="76"/>
      <c r="N130" s="76"/>
      <c r="O130" s="76"/>
      <c r="P130" s="77"/>
      <c r="Q130" s="66"/>
      <c r="R130" s="66"/>
      <c r="S130" s="78"/>
      <c r="T130" s="79"/>
      <c r="U130" s="79"/>
      <c r="V130" s="79"/>
      <c r="W130" s="79"/>
      <c r="X130" s="79"/>
      <c r="Y130" s="79"/>
      <c r="Z130" s="79"/>
      <c r="AA130" s="79"/>
      <c r="AB130" s="79"/>
      <c r="AC130" s="79"/>
      <c r="AD130" s="79"/>
      <c r="AE130" s="79"/>
      <c r="AF130" s="79"/>
      <c r="AG130" s="79"/>
      <c r="AH130" s="79"/>
      <c r="AI130" s="79"/>
      <c r="AJ130" s="79"/>
      <c r="AK130" s="79"/>
      <c r="AL130" s="71"/>
      <c r="AM130" s="71"/>
      <c r="AN130" s="35"/>
    </row>
    <row r="131" spans="1:40" ht="12.75" customHeight="1" x14ac:dyDescent="0.3">
      <c r="A131" s="20"/>
      <c r="B131" s="8"/>
      <c r="C131" s="9"/>
      <c r="D131" s="11"/>
      <c r="E131" s="61"/>
      <c r="F131" s="60"/>
      <c r="G131" s="158" t="e">
        <f t="shared" si="1"/>
        <v>#VALUE!</v>
      </c>
      <c r="H131" s="76"/>
      <c r="I131" s="76"/>
      <c r="J131" s="76"/>
      <c r="K131" s="76"/>
      <c r="L131" s="76"/>
      <c r="M131" s="76"/>
      <c r="N131" s="76"/>
      <c r="O131" s="76"/>
      <c r="P131" s="77"/>
      <c r="Q131" s="66"/>
      <c r="R131" s="66"/>
      <c r="S131" s="78"/>
      <c r="T131" s="79"/>
      <c r="U131" s="79"/>
      <c r="V131" s="79"/>
      <c r="W131" s="79"/>
      <c r="X131" s="79"/>
      <c r="Y131" s="79"/>
      <c r="Z131" s="79"/>
      <c r="AA131" s="79"/>
      <c r="AB131" s="79"/>
      <c r="AC131" s="79"/>
      <c r="AD131" s="79"/>
      <c r="AE131" s="79"/>
      <c r="AF131" s="79"/>
      <c r="AG131" s="79"/>
      <c r="AH131" s="79"/>
      <c r="AI131" s="79"/>
      <c r="AJ131" s="79"/>
      <c r="AK131" s="79"/>
      <c r="AL131" s="71"/>
      <c r="AM131" s="71"/>
      <c r="AN131" s="35"/>
    </row>
    <row r="132" spans="1:40" ht="12.75" customHeight="1" x14ac:dyDescent="0.3">
      <c r="A132" s="20"/>
      <c r="B132" s="8"/>
      <c r="C132" s="9"/>
      <c r="D132" s="11"/>
      <c r="E132" s="61"/>
      <c r="F132" s="60"/>
      <c r="G132" s="158" t="e">
        <f t="shared" si="1"/>
        <v>#VALUE!</v>
      </c>
      <c r="H132" s="76"/>
      <c r="I132" s="76"/>
      <c r="J132" s="76"/>
      <c r="K132" s="76"/>
      <c r="L132" s="76"/>
      <c r="M132" s="76"/>
      <c r="N132" s="76"/>
      <c r="O132" s="76"/>
      <c r="P132" s="77"/>
      <c r="Q132" s="66"/>
      <c r="R132" s="66"/>
      <c r="S132" s="78"/>
      <c r="T132" s="79"/>
      <c r="U132" s="79"/>
      <c r="V132" s="79"/>
      <c r="W132" s="79"/>
      <c r="X132" s="79"/>
      <c r="Y132" s="79"/>
      <c r="Z132" s="79"/>
      <c r="AA132" s="79"/>
      <c r="AB132" s="79"/>
      <c r="AC132" s="79"/>
      <c r="AD132" s="79"/>
      <c r="AE132" s="79"/>
      <c r="AF132" s="79"/>
      <c r="AG132" s="79"/>
      <c r="AH132" s="79"/>
      <c r="AI132" s="79"/>
      <c r="AJ132" s="79"/>
      <c r="AK132" s="79"/>
      <c r="AL132" s="71"/>
      <c r="AM132" s="71"/>
      <c r="AN132" s="35"/>
    </row>
    <row r="133" spans="1:40" ht="12.75" customHeight="1" x14ac:dyDescent="0.3">
      <c r="A133" s="20"/>
      <c r="B133" s="8"/>
      <c r="C133" s="9"/>
      <c r="D133" s="11"/>
      <c r="E133" s="61"/>
      <c r="F133" s="60"/>
      <c r="G133" s="158" t="e">
        <f t="shared" si="1"/>
        <v>#VALUE!</v>
      </c>
      <c r="H133" s="76"/>
      <c r="I133" s="76"/>
      <c r="J133" s="76"/>
      <c r="K133" s="76"/>
      <c r="L133" s="76"/>
      <c r="M133" s="76"/>
      <c r="N133" s="76"/>
      <c r="O133" s="76"/>
      <c r="P133" s="77"/>
      <c r="Q133" s="66"/>
      <c r="R133" s="66"/>
      <c r="S133" s="78"/>
      <c r="T133" s="79"/>
      <c r="U133" s="79"/>
      <c r="V133" s="79"/>
      <c r="W133" s="79"/>
      <c r="X133" s="79"/>
      <c r="Y133" s="79"/>
      <c r="Z133" s="79"/>
      <c r="AA133" s="79"/>
      <c r="AB133" s="79"/>
      <c r="AC133" s="79"/>
      <c r="AD133" s="79"/>
      <c r="AE133" s="79"/>
      <c r="AF133" s="79"/>
      <c r="AG133" s="79"/>
      <c r="AH133" s="79"/>
      <c r="AI133" s="79"/>
      <c r="AJ133" s="79"/>
      <c r="AK133" s="79"/>
      <c r="AL133" s="71"/>
      <c r="AM133" s="71"/>
      <c r="AN133" s="35"/>
    </row>
    <row r="134" spans="1:40" ht="12.75" customHeight="1" x14ac:dyDescent="0.3">
      <c r="A134" s="20"/>
      <c r="B134" s="8"/>
      <c r="C134" s="9"/>
      <c r="D134" s="11"/>
      <c r="E134" s="61"/>
      <c r="F134" s="60"/>
      <c r="G134" s="158" t="e">
        <f t="shared" si="1"/>
        <v>#VALUE!</v>
      </c>
      <c r="H134" s="76"/>
      <c r="I134" s="76"/>
      <c r="J134" s="76"/>
      <c r="K134" s="76"/>
      <c r="L134" s="76"/>
      <c r="M134" s="76"/>
      <c r="N134" s="76"/>
      <c r="O134" s="76"/>
      <c r="P134" s="77"/>
      <c r="Q134" s="66"/>
      <c r="R134" s="66"/>
      <c r="S134" s="78"/>
      <c r="T134" s="79"/>
      <c r="U134" s="79"/>
      <c r="V134" s="79"/>
      <c r="W134" s="79"/>
      <c r="X134" s="79"/>
      <c r="Y134" s="79"/>
      <c r="Z134" s="79"/>
      <c r="AA134" s="79"/>
      <c r="AB134" s="79"/>
      <c r="AC134" s="79"/>
      <c r="AD134" s="79"/>
      <c r="AE134" s="79"/>
      <c r="AF134" s="79"/>
      <c r="AG134" s="79"/>
      <c r="AH134" s="79"/>
      <c r="AI134" s="79"/>
      <c r="AJ134" s="79"/>
      <c r="AK134" s="79"/>
      <c r="AL134" s="71"/>
      <c r="AM134" s="71"/>
      <c r="AN134" s="35"/>
    </row>
    <row r="135" spans="1:40" ht="13.8" x14ac:dyDescent="0.3">
      <c r="A135" s="20"/>
      <c r="B135" s="8"/>
      <c r="C135" s="9"/>
      <c r="D135" s="11"/>
      <c r="E135" s="61"/>
      <c r="F135" s="60"/>
      <c r="G135" s="158" t="e">
        <f t="shared" si="1"/>
        <v>#VALUE!</v>
      </c>
      <c r="H135" s="76"/>
      <c r="I135" s="76"/>
      <c r="J135" s="76"/>
      <c r="K135" s="76"/>
      <c r="L135" s="76"/>
      <c r="M135" s="76"/>
      <c r="N135" s="76"/>
      <c r="O135" s="76"/>
      <c r="P135" s="77"/>
      <c r="Q135" s="66"/>
      <c r="R135" s="66"/>
      <c r="S135" s="78"/>
      <c r="T135" s="79"/>
      <c r="U135" s="79"/>
      <c r="V135" s="79"/>
      <c r="W135" s="79"/>
      <c r="X135" s="79"/>
      <c r="Y135" s="79"/>
      <c r="Z135" s="79"/>
      <c r="AA135" s="79"/>
      <c r="AB135" s="79"/>
      <c r="AC135" s="79"/>
      <c r="AD135" s="79"/>
      <c r="AE135" s="79"/>
      <c r="AF135" s="79"/>
      <c r="AG135" s="79"/>
      <c r="AH135" s="79"/>
      <c r="AI135" s="79"/>
      <c r="AJ135" s="79"/>
      <c r="AK135" s="79"/>
      <c r="AL135" s="71"/>
      <c r="AM135" s="71"/>
      <c r="AN135" s="35"/>
    </row>
    <row r="136" spans="1:40" ht="12.75" customHeight="1" x14ac:dyDescent="0.3">
      <c r="A136" s="20"/>
      <c r="B136" s="8"/>
      <c r="C136" s="9"/>
      <c r="D136" s="11"/>
      <c r="E136" s="61"/>
      <c r="F136" s="60"/>
      <c r="G136" s="158" t="e">
        <f t="shared" ref="G136:G199" si="3">IF((G135=(SUM(G135+E136-F136))),"",SUM(G135+E136-F136))</f>
        <v>#VALUE!</v>
      </c>
      <c r="H136" s="76"/>
      <c r="I136" s="76"/>
      <c r="J136" s="76"/>
      <c r="K136" s="76"/>
      <c r="L136" s="76"/>
      <c r="M136" s="76"/>
      <c r="N136" s="76"/>
      <c r="O136" s="76"/>
      <c r="P136" s="77"/>
      <c r="Q136" s="66"/>
      <c r="R136" s="66"/>
      <c r="S136" s="78"/>
      <c r="T136" s="79"/>
      <c r="U136" s="79"/>
      <c r="V136" s="79"/>
      <c r="W136" s="79"/>
      <c r="X136" s="79"/>
      <c r="Y136" s="79"/>
      <c r="Z136" s="79"/>
      <c r="AA136" s="79"/>
      <c r="AB136" s="79"/>
      <c r="AC136" s="79"/>
      <c r="AD136" s="79"/>
      <c r="AE136" s="79"/>
      <c r="AF136" s="79"/>
      <c r="AG136" s="79"/>
      <c r="AH136" s="79"/>
      <c r="AI136" s="79"/>
      <c r="AJ136" s="79"/>
      <c r="AK136" s="79"/>
      <c r="AL136" s="71"/>
      <c r="AM136" s="71"/>
      <c r="AN136" s="35"/>
    </row>
    <row r="137" spans="1:40" ht="12.75" customHeight="1" x14ac:dyDescent="0.3">
      <c r="A137" s="20"/>
      <c r="B137" s="8"/>
      <c r="C137" s="9"/>
      <c r="D137" s="11"/>
      <c r="E137" s="61"/>
      <c r="F137" s="60"/>
      <c r="G137" s="158" t="e">
        <f t="shared" si="3"/>
        <v>#VALUE!</v>
      </c>
      <c r="H137" s="76"/>
      <c r="I137" s="76"/>
      <c r="J137" s="76"/>
      <c r="K137" s="76"/>
      <c r="L137" s="76"/>
      <c r="M137" s="76"/>
      <c r="N137" s="76"/>
      <c r="O137" s="76"/>
      <c r="P137" s="77"/>
      <c r="Q137" s="66"/>
      <c r="R137" s="66"/>
      <c r="S137" s="78"/>
      <c r="T137" s="79"/>
      <c r="U137" s="79"/>
      <c r="V137" s="79"/>
      <c r="W137" s="79"/>
      <c r="X137" s="79"/>
      <c r="Y137" s="79"/>
      <c r="Z137" s="79"/>
      <c r="AA137" s="79"/>
      <c r="AB137" s="79"/>
      <c r="AC137" s="79"/>
      <c r="AD137" s="79"/>
      <c r="AE137" s="79"/>
      <c r="AF137" s="79"/>
      <c r="AG137" s="79"/>
      <c r="AH137" s="79"/>
      <c r="AI137" s="79"/>
      <c r="AJ137" s="79"/>
      <c r="AK137" s="79"/>
      <c r="AL137" s="71"/>
      <c r="AM137" s="71"/>
      <c r="AN137" s="35"/>
    </row>
    <row r="138" spans="1:40" ht="12.75" customHeight="1" x14ac:dyDescent="0.3">
      <c r="A138" s="20"/>
      <c r="B138" s="8"/>
      <c r="C138" s="9"/>
      <c r="D138" s="11"/>
      <c r="E138" s="61"/>
      <c r="F138" s="60"/>
      <c r="G138" s="158" t="e">
        <f t="shared" si="3"/>
        <v>#VALUE!</v>
      </c>
      <c r="H138" s="76"/>
      <c r="I138" s="76"/>
      <c r="J138" s="76"/>
      <c r="K138" s="76"/>
      <c r="L138" s="76"/>
      <c r="M138" s="76"/>
      <c r="N138" s="76"/>
      <c r="O138" s="76"/>
      <c r="P138" s="77"/>
      <c r="Q138" s="66"/>
      <c r="R138" s="66"/>
      <c r="S138" s="78"/>
      <c r="T138" s="79"/>
      <c r="U138" s="79"/>
      <c r="V138" s="79"/>
      <c r="W138" s="79"/>
      <c r="X138" s="79"/>
      <c r="Y138" s="79"/>
      <c r="Z138" s="79"/>
      <c r="AA138" s="79"/>
      <c r="AB138" s="79"/>
      <c r="AC138" s="79"/>
      <c r="AD138" s="79"/>
      <c r="AE138" s="79"/>
      <c r="AF138" s="79"/>
      <c r="AG138" s="79"/>
      <c r="AH138" s="79"/>
      <c r="AI138" s="79"/>
      <c r="AJ138" s="79"/>
      <c r="AK138" s="79"/>
      <c r="AL138" s="71"/>
      <c r="AM138" s="71"/>
      <c r="AN138" s="35"/>
    </row>
    <row r="139" spans="1:40" ht="12.75" customHeight="1" x14ac:dyDescent="0.3">
      <c r="A139" s="20"/>
      <c r="B139" s="8"/>
      <c r="C139" s="9"/>
      <c r="D139" s="11"/>
      <c r="E139" s="61"/>
      <c r="F139" s="60"/>
      <c r="G139" s="158" t="e">
        <f t="shared" si="3"/>
        <v>#VALUE!</v>
      </c>
      <c r="H139" s="76"/>
      <c r="I139" s="76"/>
      <c r="J139" s="76"/>
      <c r="K139" s="76"/>
      <c r="L139" s="76"/>
      <c r="M139" s="76"/>
      <c r="N139" s="76"/>
      <c r="O139" s="76"/>
      <c r="P139" s="77"/>
      <c r="Q139" s="66"/>
      <c r="R139" s="66"/>
      <c r="S139" s="78"/>
      <c r="T139" s="79"/>
      <c r="U139" s="79"/>
      <c r="V139" s="79"/>
      <c r="W139" s="79"/>
      <c r="X139" s="79"/>
      <c r="Y139" s="79"/>
      <c r="Z139" s="79"/>
      <c r="AA139" s="79"/>
      <c r="AB139" s="79"/>
      <c r="AC139" s="79"/>
      <c r="AD139" s="79"/>
      <c r="AE139" s="79"/>
      <c r="AF139" s="79"/>
      <c r="AG139" s="79"/>
      <c r="AH139" s="79"/>
      <c r="AI139" s="79"/>
      <c r="AJ139" s="79"/>
      <c r="AK139" s="79"/>
      <c r="AL139" s="71"/>
      <c r="AM139" s="71"/>
      <c r="AN139" s="35"/>
    </row>
    <row r="140" spans="1:40" ht="12.75" customHeight="1" x14ac:dyDescent="0.3">
      <c r="A140" s="20"/>
      <c r="B140" s="8"/>
      <c r="C140" s="9"/>
      <c r="D140" s="11"/>
      <c r="E140" s="61"/>
      <c r="F140" s="60"/>
      <c r="G140" s="158" t="e">
        <f t="shared" si="3"/>
        <v>#VALUE!</v>
      </c>
      <c r="H140" s="76"/>
      <c r="I140" s="76"/>
      <c r="J140" s="76"/>
      <c r="K140" s="76"/>
      <c r="L140" s="76"/>
      <c r="M140" s="76"/>
      <c r="N140" s="76"/>
      <c r="O140" s="76"/>
      <c r="P140" s="77"/>
      <c r="Q140" s="66"/>
      <c r="R140" s="66"/>
      <c r="S140" s="78"/>
      <c r="T140" s="79"/>
      <c r="U140" s="79"/>
      <c r="V140" s="79"/>
      <c r="W140" s="79"/>
      <c r="X140" s="79"/>
      <c r="Y140" s="79"/>
      <c r="Z140" s="79"/>
      <c r="AA140" s="79"/>
      <c r="AB140" s="79"/>
      <c r="AC140" s="79"/>
      <c r="AD140" s="79"/>
      <c r="AE140" s="79"/>
      <c r="AF140" s="79"/>
      <c r="AG140" s="79"/>
      <c r="AH140" s="79"/>
      <c r="AI140" s="79"/>
      <c r="AJ140" s="79"/>
      <c r="AK140" s="79"/>
      <c r="AL140" s="71"/>
      <c r="AM140" s="71"/>
      <c r="AN140" s="35"/>
    </row>
    <row r="141" spans="1:40" ht="12.75" customHeight="1" x14ac:dyDescent="0.3">
      <c r="A141" s="20"/>
      <c r="B141" s="8"/>
      <c r="C141" s="9"/>
      <c r="D141" s="11"/>
      <c r="E141" s="61"/>
      <c r="F141" s="60"/>
      <c r="G141" s="158" t="e">
        <f t="shared" si="3"/>
        <v>#VALUE!</v>
      </c>
      <c r="H141" s="76"/>
      <c r="I141" s="76"/>
      <c r="J141" s="76"/>
      <c r="K141" s="76"/>
      <c r="L141" s="76"/>
      <c r="M141" s="76"/>
      <c r="N141" s="76"/>
      <c r="O141" s="76"/>
      <c r="P141" s="77"/>
      <c r="Q141" s="66"/>
      <c r="R141" s="66"/>
      <c r="S141" s="78"/>
      <c r="T141" s="79"/>
      <c r="U141" s="79"/>
      <c r="V141" s="79"/>
      <c r="W141" s="79"/>
      <c r="X141" s="79"/>
      <c r="Y141" s="79"/>
      <c r="Z141" s="79"/>
      <c r="AA141" s="79"/>
      <c r="AB141" s="79"/>
      <c r="AC141" s="79"/>
      <c r="AD141" s="79"/>
      <c r="AE141" s="79"/>
      <c r="AF141" s="79"/>
      <c r="AG141" s="79"/>
      <c r="AH141" s="79"/>
      <c r="AI141" s="79"/>
      <c r="AJ141" s="79"/>
      <c r="AK141" s="79"/>
      <c r="AL141" s="71"/>
      <c r="AM141" s="71"/>
      <c r="AN141" s="35"/>
    </row>
    <row r="142" spans="1:40" ht="12.75" customHeight="1" x14ac:dyDescent="0.3">
      <c r="A142" s="20"/>
      <c r="B142" s="8"/>
      <c r="C142" s="9"/>
      <c r="D142" s="11"/>
      <c r="E142" s="61"/>
      <c r="F142" s="60"/>
      <c r="G142" s="158" t="e">
        <f t="shared" si="3"/>
        <v>#VALUE!</v>
      </c>
      <c r="H142" s="76"/>
      <c r="I142" s="76"/>
      <c r="J142" s="76"/>
      <c r="K142" s="76"/>
      <c r="L142" s="76"/>
      <c r="M142" s="76"/>
      <c r="N142" s="76"/>
      <c r="O142" s="76"/>
      <c r="P142" s="77"/>
      <c r="Q142" s="66"/>
      <c r="R142" s="66"/>
      <c r="S142" s="78"/>
      <c r="T142" s="79"/>
      <c r="U142" s="79"/>
      <c r="V142" s="79"/>
      <c r="W142" s="79"/>
      <c r="X142" s="79"/>
      <c r="Y142" s="79"/>
      <c r="Z142" s="79"/>
      <c r="AA142" s="79"/>
      <c r="AB142" s="79"/>
      <c r="AC142" s="79"/>
      <c r="AD142" s="79"/>
      <c r="AE142" s="79"/>
      <c r="AF142" s="79"/>
      <c r="AG142" s="79"/>
      <c r="AH142" s="79"/>
      <c r="AI142" s="79"/>
      <c r="AJ142" s="79"/>
      <c r="AK142" s="79"/>
      <c r="AL142" s="71"/>
      <c r="AM142" s="71"/>
      <c r="AN142" s="35"/>
    </row>
    <row r="143" spans="1:40" ht="12.75" customHeight="1" x14ac:dyDescent="0.3">
      <c r="A143" s="20"/>
      <c r="B143" s="8"/>
      <c r="C143" s="9"/>
      <c r="D143" s="11"/>
      <c r="E143" s="61"/>
      <c r="F143" s="60"/>
      <c r="G143" s="158" t="e">
        <f t="shared" si="3"/>
        <v>#VALUE!</v>
      </c>
      <c r="H143" s="76"/>
      <c r="I143" s="76"/>
      <c r="J143" s="76"/>
      <c r="K143" s="76"/>
      <c r="L143" s="76"/>
      <c r="M143" s="76"/>
      <c r="N143" s="76"/>
      <c r="O143" s="76"/>
      <c r="P143" s="77"/>
      <c r="Q143" s="66"/>
      <c r="R143" s="66"/>
      <c r="S143" s="78"/>
      <c r="T143" s="79"/>
      <c r="U143" s="79"/>
      <c r="V143" s="79"/>
      <c r="W143" s="79"/>
      <c r="X143" s="79"/>
      <c r="Y143" s="79"/>
      <c r="Z143" s="79"/>
      <c r="AA143" s="79"/>
      <c r="AB143" s="79"/>
      <c r="AC143" s="79"/>
      <c r="AD143" s="79"/>
      <c r="AE143" s="79"/>
      <c r="AF143" s="79"/>
      <c r="AG143" s="79"/>
      <c r="AH143" s="79"/>
      <c r="AI143" s="79"/>
      <c r="AJ143" s="79"/>
      <c r="AK143" s="79"/>
      <c r="AL143" s="71"/>
      <c r="AM143" s="71"/>
      <c r="AN143" s="35"/>
    </row>
    <row r="144" spans="1:40" ht="12.75" customHeight="1" x14ac:dyDescent="0.3">
      <c r="A144" s="20"/>
      <c r="B144" s="8"/>
      <c r="C144" s="9"/>
      <c r="D144" s="11"/>
      <c r="E144" s="61"/>
      <c r="F144" s="60"/>
      <c r="G144" s="158" t="e">
        <f t="shared" si="3"/>
        <v>#VALUE!</v>
      </c>
      <c r="H144" s="76"/>
      <c r="I144" s="76"/>
      <c r="J144" s="76"/>
      <c r="K144" s="76"/>
      <c r="L144" s="76"/>
      <c r="M144" s="76"/>
      <c r="N144" s="76"/>
      <c r="O144" s="76"/>
      <c r="P144" s="77"/>
      <c r="Q144" s="66"/>
      <c r="R144" s="66"/>
      <c r="S144" s="78"/>
      <c r="T144" s="79"/>
      <c r="U144" s="79"/>
      <c r="V144" s="79"/>
      <c r="W144" s="79"/>
      <c r="X144" s="79"/>
      <c r="Y144" s="79"/>
      <c r="Z144" s="79"/>
      <c r="AA144" s="79"/>
      <c r="AB144" s="79"/>
      <c r="AC144" s="79"/>
      <c r="AD144" s="79"/>
      <c r="AE144" s="79"/>
      <c r="AF144" s="79"/>
      <c r="AG144" s="79"/>
      <c r="AH144" s="79"/>
      <c r="AI144" s="79"/>
      <c r="AJ144" s="79"/>
      <c r="AK144" s="79"/>
      <c r="AL144" s="71"/>
      <c r="AM144" s="71"/>
      <c r="AN144" s="35"/>
    </row>
    <row r="145" spans="1:40" ht="12.75" customHeight="1" x14ac:dyDescent="0.3">
      <c r="A145" s="20"/>
      <c r="B145" s="8"/>
      <c r="C145" s="9"/>
      <c r="D145" s="11"/>
      <c r="E145" s="61"/>
      <c r="F145" s="60"/>
      <c r="G145" s="158" t="e">
        <f t="shared" si="3"/>
        <v>#VALUE!</v>
      </c>
      <c r="H145" s="76"/>
      <c r="I145" s="76"/>
      <c r="J145" s="76"/>
      <c r="K145" s="76"/>
      <c r="L145" s="76"/>
      <c r="M145" s="76"/>
      <c r="N145" s="76"/>
      <c r="O145" s="76"/>
      <c r="P145" s="77"/>
      <c r="Q145" s="66"/>
      <c r="R145" s="66"/>
      <c r="S145" s="78"/>
      <c r="T145" s="79"/>
      <c r="U145" s="79"/>
      <c r="V145" s="79"/>
      <c r="W145" s="79"/>
      <c r="X145" s="79"/>
      <c r="Y145" s="79"/>
      <c r="Z145" s="79"/>
      <c r="AA145" s="79"/>
      <c r="AB145" s="79"/>
      <c r="AC145" s="79"/>
      <c r="AD145" s="79"/>
      <c r="AE145" s="79"/>
      <c r="AF145" s="79"/>
      <c r="AG145" s="79"/>
      <c r="AH145" s="79"/>
      <c r="AI145" s="79"/>
      <c r="AJ145" s="79"/>
      <c r="AK145" s="79"/>
      <c r="AL145" s="71"/>
      <c r="AM145" s="71"/>
      <c r="AN145" s="35"/>
    </row>
    <row r="146" spans="1:40" ht="12.75" customHeight="1" x14ac:dyDescent="0.3">
      <c r="A146" s="20"/>
      <c r="B146" s="8"/>
      <c r="C146" s="9"/>
      <c r="D146" s="11"/>
      <c r="E146" s="61"/>
      <c r="F146" s="60"/>
      <c r="G146" s="158" t="e">
        <f t="shared" si="3"/>
        <v>#VALUE!</v>
      </c>
      <c r="H146" s="76"/>
      <c r="I146" s="76"/>
      <c r="J146" s="76"/>
      <c r="K146" s="76"/>
      <c r="L146" s="76"/>
      <c r="M146" s="76"/>
      <c r="N146" s="76"/>
      <c r="O146" s="76"/>
      <c r="P146" s="77"/>
      <c r="Q146" s="66"/>
      <c r="R146" s="66"/>
      <c r="S146" s="78"/>
      <c r="T146" s="79"/>
      <c r="U146" s="79"/>
      <c r="V146" s="79"/>
      <c r="W146" s="79"/>
      <c r="X146" s="79"/>
      <c r="Y146" s="79"/>
      <c r="Z146" s="79"/>
      <c r="AA146" s="79"/>
      <c r="AB146" s="79"/>
      <c r="AC146" s="79"/>
      <c r="AD146" s="79"/>
      <c r="AE146" s="79"/>
      <c r="AF146" s="79"/>
      <c r="AG146" s="79"/>
      <c r="AH146" s="79"/>
      <c r="AI146" s="79"/>
      <c r="AJ146" s="79"/>
      <c r="AK146" s="79"/>
      <c r="AL146" s="71"/>
      <c r="AM146" s="71"/>
      <c r="AN146" s="35"/>
    </row>
    <row r="147" spans="1:40" ht="12.75" customHeight="1" x14ac:dyDescent="0.3">
      <c r="A147" s="20"/>
      <c r="B147" s="8"/>
      <c r="C147" s="9"/>
      <c r="D147" s="11"/>
      <c r="E147" s="61"/>
      <c r="F147" s="60"/>
      <c r="G147" s="158" t="e">
        <f t="shared" si="3"/>
        <v>#VALUE!</v>
      </c>
      <c r="H147" s="76"/>
      <c r="I147" s="76"/>
      <c r="J147" s="76"/>
      <c r="K147" s="76"/>
      <c r="L147" s="76"/>
      <c r="M147" s="76"/>
      <c r="N147" s="76"/>
      <c r="O147" s="76"/>
      <c r="P147" s="77"/>
      <c r="Q147" s="66"/>
      <c r="R147" s="66"/>
      <c r="S147" s="78"/>
      <c r="T147" s="79"/>
      <c r="U147" s="79"/>
      <c r="V147" s="79"/>
      <c r="W147" s="79"/>
      <c r="X147" s="79"/>
      <c r="Y147" s="79"/>
      <c r="Z147" s="79"/>
      <c r="AA147" s="79"/>
      <c r="AB147" s="79"/>
      <c r="AC147" s="79"/>
      <c r="AD147" s="79"/>
      <c r="AE147" s="79"/>
      <c r="AF147" s="79"/>
      <c r="AG147" s="79"/>
      <c r="AH147" s="79"/>
      <c r="AI147" s="79"/>
      <c r="AJ147" s="79"/>
      <c r="AK147" s="79"/>
      <c r="AL147" s="71"/>
      <c r="AM147" s="71"/>
      <c r="AN147" s="35"/>
    </row>
    <row r="148" spans="1:40" ht="12.75" customHeight="1" x14ac:dyDescent="0.3">
      <c r="A148" s="20"/>
      <c r="B148" s="8"/>
      <c r="C148" s="9"/>
      <c r="D148" s="11"/>
      <c r="E148" s="61"/>
      <c r="F148" s="60"/>
      <c r="G148" s="158" t="e">
        <f t="shared" si="3"/>
        <v>#VALUE!</v>
      </c>
      <c r="H148" s="76"/>
      <c r="I148" s="76"/>
      <c r="J148" s="76"/>
      <c r="K148" s="76"/>
      <c r="L148" s="76"/>
      <c r="M148" s="76"/>
      <c r="N148" s="76"/>
      <c r="O148" s="76"/>
      <c r="P148" s="77"/>
      <c r="Q148" s="66"/>
      <c r="R148" s="66"/>
      <c r="S148" s="78"/>
      <c r="T148" s="79"/>
      <c r="U148" s="79"/>
      <c r="V148" s="79"/>
      <c r="W148" s="79"/>
      <c r="X148" s="79"/>
      <c r="Y148" s="79"/>
      <c r="Z148" s="79"/>
      <c r="AA148" s="79"/>
      <c r="AB148" s="79"/>
      <c r="AC148" s="79"/>
      <c r="AD148" s="79"/>
      <c r="AE148" s="79"/>
      <c r="AF148" s="79"/>
      <c r="AG148" s="79"/>
      <c r="AH148" s="79"/>
      <c r="AI148" s="79"/>
      <c r="AJ148" s="79"/>
      <c r="AK148" s="79"/>
      <c r="AL148" s="71"/>
      <c r="AM148" s="71"/>
      <c r="AN148" s="35"/>
    </row>
    <row r="149" spans="1:40" ht="12.75" customHeight="1" x14ac:dyDescent="0.3">
      <c r="A149" s="20"/>
      <c r="B149" s="8"/>
      <c r="C149" s="9"/>
      <c r="D149" s="11"/>
      <c r="E149" s="61"/>
      <c r="F149" s="60"/>
      <c r="G149" s="158" t="e">
        <f t="shared" si="3"/>
        <v>#VALUE!</v>
      </c>
      <c r="H149" s="76"/>
      <c r="I149" s="76"/>
      <c r="J149" s="76"/>
      <c r="K149" s="76"/>
      <c r="L149" s="76"/>
      <c r="M149" s="76"/>
      <c r="N149" s="76"/>
      <c r="O149" s="76"/>
      <c r="P149" s="77"/>
      <c r="Q149" s="66"/>
      <c r="R149" s="66"/>
      <c r="S149" s="78"/>
      <c r="T149" s="79"/>
      <c r="U149" s="79"/>
      <c r="V149" s="79"/>
      <c r="W149" s="79"/>
      <c r="X149" s="79"/>
      <c r="Y149" s="79"/>
      <c r="Z149" s="79"/>
      <c r="AA149" s="79"/>
      <c r="AB149" s="79"/>
      <c r="AC149" s="79"/>
      <c r="AD149" s="79"/>
      <c r="AE149" s="79"/>
      <c r="AF149" s="79"/>
      <c r="AG149" s="79"/>
      <c r="AH149" s="79"/>
      <c r="AI149" s="79"/>
      <c r="AJ149" s="79"/>
      <c r="AK149" s="79"/>
      <c r="AL149" s="71"/>
      <c r="AM149" s="71"/>
      <c r="AN149" s="35"/>
    </row>
    <row r="150" spans="1:40" ht="12.75" customHeight="1" x14ac:dyDescent="0.3">
      <c r="A150" s="20"/>
      <c r="B150" s="8"/>
      <c r="C150" s="9"/>
      <c r="D150" s="11"/>
      <c r="E150" s="61"/>
      <c r="F150" s="60"/>
      <c r="G150" s="158" t="e">
        <f t="shared" si="3"/>
        <v>#VALUE!</v>
      </c>
      <c r="H150" s="76"/>
      <c r="I150" s="76"/>
      <c r="J150" s="76"/>
      <c r="K150" s="76"/>
      <c r="L150" s="76"/>
      <c r="M150" s="76"/>
      <c r="N150" s="76"/>
      <c r="O150" s="76"/>
      <c r="P150" s="77"/>
      <c r="Q150" s="66"/>
      <c r="R150" s="66"/>
      <c r="S150" s="78"/>
      <c r="T150" s="79"/>
      <c r="U150" s="79"/>
      <c r="V150" s="79"/>
      <c r="W150" s="79"/>
      <c r="X150" s="79"/>
      <c r="Y150" s="79"/>
      <c r="Z150" s="79"/>
      <c r="AA150" s="79"/>
      <c r="AB150" s="79"/>
      <c r="AC150" s="79"/>
      <c r="AD150" s="79"/>
      <c r="AE150" s="79"/>
      <c r="AF150" s="79"/>
      <c r="AG150" s="79"/>
      <c r="AH150" s="79"/>
      <c r="AI150" s="79"/>
      <c r="AJ150" s="79"/>
      <c r="AK150" s="79"/>
      <c r="AL150" s="71"/>
      <c r="AM150" s="71"/>
      <c r="AN150" s="35"/>
    </row>
    <row r="151" spans="1:40" ht="12.75" customHeight="1" x14ac:dyDescent="0.3">
      <c r="A151" s="20"/>
      <c r="B151" s="8"/>
      <c r="C151" s="9"/>
      <c r="D151" s="11"/>
      <c r="E151" s="61"/>
      <c r="F151" s="60"/>
      <c r="G151" s="158" t="e">
        <f t="shared" si="3"/>
        <v>#VALUE!</v>
      </c>
      <c r="H151" s="76"/>
      <c r="I151" s="76"/>
      <c r="J151" s="76"/>
      <c r="K151" s="76"/>
      <c r="L151" s="76"/>
      <c r="M151" s="76"/>
      <c r="N151" s="76"/>
      <c r="O151" s="76"/>
      <c r="P151" s="77"/>
      <c r="Q151" s="66"/>
      <c r="R151" s="66"/>
      <c r="S151" s="78"/>
      <c r="T151" s="79"/>
      <c r="U151" s="79"/>
      <c r="V151" s="79"/>
      <c r="W151" s="79"/>
      <c r="X151" s="79"/>
      <c r="Y151" s="79"/>
      <c r="Z151" s="79"/>
      <c r="AA151" s="79"/>
      <c r="AB151" s="79"/>
      <c r="AC151" s="79"/>
      <c r="AD151" s="79"/>
      <c r="AE151" s="79"/>
      <c r="AF151" s="79"/>
      <c r="AG151" s="79"/>
      <c r="AH151" s="79"/>
      <c r="AI151" s="79"/>
      <c r="AJ151" s="79"/>
      <c r="AK151" s="79"/>
      <c r="AL151" s="71"/>
      <c r="AM151" s="71"/>
      <c r="AN151" s="35"/>
    </row>
    <row r="152" spans="1:40" ht="12.75" customHeight="1" x14ac:dyDescent="0.3">
      <c r="A152" s="20"/>
      <c r="B152" s="8"/>
      <c r="C152" s="9"/>
      <c r="D152" s="11"/>
      <c r="E152" s="61"/>
      <c r="F152" s="60"/>
      <c r="G152" s="158" t="e">
        <f t="shared" si="3"/>
        <v>#VALUE!</v>
      </c>
      <c r="H152" s="76"/>
      <c r="I152" s="76"/>
      <c r="J152" s="76"/>
      <c r="K152" s="76"/>
      <c r="L152" s="76"/>
      <c r="M152" s="76"/>
      <c r="N152" s="76"/>
      <c r="O152" s="76"/>
      <c r="P152" s="77"/>
      <c r="Q152" s="66"/>
      <c r="R152" s="66"/>
      <c r="S152" s="78"/>
      <c r="T152" s="79"/>
      <c r="U152" s="79"/>
      <c r="V152" s="79"/>
      <c r="W152" s="79"/>
      <c r="X152" s="79"/>
      <c r="Y152" s="79"/>
      <c r="Z152" s="79"/>
      <c r="AA152" s="79"/>
      <c r="AB152" s="79"/>
      <c r="AC152" s="79"/>
      <c r="AD152" s="79"/>
      <c r="AE152" s="79"/>
      <c r="AF152" s="79"/>
      <c r="AG152" s="79"/>
      <c r="AH152" s="79"/>
      <c r="AI152" s="79"/>
      <c r="AJ152" s="79"/>
      <c r="AK152" s="79"/>
      <c r="AL152" s="71"/>
      <c r="AM152" s="71"/>
      <c r="AN152" s="35"/>
    </row>
    <row r="153" spans="1:40" ht="12.75" customHeight="1" x14ac:dyDescent="0.3">
      <c r="A153" s="20"/>
      <c r="B153" s="8"/>
      <c r="C153" s="9"/>
      <c r="D153" s="11"/>
      <c r="E153" s="61"/>
      <c r="F153" s="60"/>
      <c r="G153" s="158" t="e">
        <f t="shared" si="3"/>
        <v>#VALUE!</v>
      </c>
      <c r="H153" s="76"/>
      <c r="I153" s="76"/>
      <c r="J153" s="76"/>
      <c r="K153" s="76"/>
      <c r="L153" s="76"/>
      <c r="M153" s="76"/>
      <c r="N153" s="76"/>
      <c r="O153" s="76"/>
      <c r="P153" s="77"/>
      <c r="Q153" s="66"/>
      <c r="R153" s="66"/>
      <c r="S153" s="78"/>
      <c r="T153" s="79"/>
      <c r="U153" s="79"/>
      <c r="V153" s="79"/>
      <c r="W153" s="79"/>
      <c r="X153" s="79"/>
      <c r="Y153" s="79"/>
      <c r="Z153" s="79"/>
      <c r="AA153" s="79"/>
      <c r="AB153" s="79"/>
      <c r="AC153" s="79"/>
      <c r="AD153" s="79"/>
      <c r="AE153" s="79"/>
      <c r="AF153" s="79"/>
      <c r="AG153" s="79"/>
      <c r="AH153" s="79"/>
      <c r="AI153" s="79"/>
      <c r="AJ153" s="79"/>
      <c r="AK153" s="79"/>
      <c r="AL153" s="71"/>
      <c r="AM153" s="71"/>
      <c r="AN153" s="35"/>
    </row>
    <row r="154" spans="1:40" ht="12.75" customHeight="1" x14ac:dyDescent="0.3">
      <c r="A154" s="20"/>
      <c r="B154" s="8"/>
      <c r="C154" s="9"/>
      <c r="D154" s="11"/>
      <c r="E154" s="61"/>
      <c r="F154" s="60"/>
      <c r="G154" s="158" t="e">
        <f t="shared" si="3"/>
        <v>#VALUE!</v>
      </c>
      <c r="H154" s="76"/>
      <c r="I154" s="76"/>
      <c r="J154" s="76"/>
      <c r="K154" s="76"/>
      <c r="L154" s="76"/>
      <c r="M154" s="76"/>
      <c r="N154" s="76"/>
      <c r="O154" s="76"/>
      <c r="P154" s="77"/>
      <c r="Q154" s="66"/>
      <c r="R154" s="66"/>
      <c r="S154" s="78"/>
      <c r="T154" s="79"/>
      <c r="U154" s="79"/>
      <c r="V154" s="79"/>
      <c r="W154" s="79"/>
      <c r="X154" s="79"/>
      <c r="Y154" s="79"/>
      <c r="Z154" s="79"/>
      <c r="AA154" s="79"/>
      <c r="AB154" s="79"/>
      <c r="AC154" s="79"/>
      <c r="AD154" s="79"/>
      <c r="AE154" s="79"/>
      <c r="AF154" s="79"/>
      <c r="AG154" s="79"/>
      <c r="AH154" s="79"/>
      <c r="AI154" s="79"/>
      <c r="AJ154" s="79"/>
      <c r="AK154" s="79"/>
      <c r="AL154" s="71"/>
      <c r="AM154" s="71"/>
      <c r="AN154" s="35"/>
    </row>
    <row r="155" spans="1:40" ht="12.75" customHeight="1" x14ac:dyDescent="0.3">
      <c r="A155" s="20"/>
      <c r="B155" s="8"/>
      <c r="C155" s="9"/>
      <c r="D155" s="11"/>
      <c r="E155" s="61"/>
      <c r="F155" s="60"/>
      <c r="G155" s="158" t="e">
        <f t="shared" si="3"/>
        <v>#VALUE!</v>
      </c>
      <c r="H155" s="76"/>
      <c r="I155" s="76"/>
      <c r="J155" s="76"/>
      <c r="K155" s="76"/>
      <c r="L155" s="76"/>
      <c r="M155" s="76"/>
      <c r="N155" s="76"/>
      <c r="O155" s="76"/>
      <c r="P155" s="77"/>
      <c r="Q155" s="66"/>
      <c r="R155" s="66"/>
      <c r="S155" s="78"/>
      <c r="T155" s="79"/>
      <c r="U155" s="79"/>
      <c r="V155" s="79"/>
      <c r="W155" s="79"/>
      <c r="X155" s="79"/>
      <c r="Y155" s="79"/>
      <c r="Z155" s="79"/>
      <c r="AA155" s="79"/>
      <c r="AB155" s="79"/>
      <c r="AC155" s="79"/>
      <c r="AD155" s="79"/>
      <c r="AE155" s="79"/>
      <c r="AF155" s="79"/>
      <c r="AG155" s="79"/>
      <c r="AH155" s="79"/>
      <c r="AI155" s="79"/>
      <c r="AJ155" s="79"/>
      <c r="AK155" s="79"/>
      <c r="AL155" s="71"/>
      <c r="AM155" s="71"/>
      <c r="AN155" s="35"/>
    </row>
    <row r="156" spans="1:40" ht="12.75" customHeight="1" x14ac:dyDescent="0.3">
      <c r="A156" s="20"/>
      <c r="B156" s="8"/>
      <c r="C156" s="9"/>
      <c r="D156" s="11"/>
      <c r="E156" s="61"/>
      <c r="F156" s="60"/>
      <c r="G156" s="158" t="e">
        <f t="shared" si="3"/>
        <v>#VALUE!</v>
      </c>
      <c r="H156" s="76"/>
      <c r="I156" s="76"/>
      <c r="J156" s="76"/>
      <c r="K156" s="76"/>
      <c r="L156" s="76"/>
      <c r="M156" s="76"/>
      <c r="N156" s="76"/>
      <c r="O156" s="76"/>
      <c r="P156" s="77"/>
      <c r="Q156" s="66"/>
      <c r="R156" s="66"/>
      <c r="S156" s="78"/>
      <c r="T156" s="79"/>
      <c r="U156" s="79"/>
      <c r="V156" s="79"/>
      <c r="W156" s="79"/>
      <c r="X156" s="79"/>
      <c r="Y156" s="79"/>
      <c r="Z156" s="79"/>
      <c r="AA156" s="79"/>
      <c r="AB156" s="79"/>
      <c r="AC156" s="79"/>
      <c r="AD156" s="79"/>
      <c r="AE156" s="79"/>
      <c r="AF156" s="79"/>
      <c r="AG156" s="79"/>
      <c r="AH156" s="79"/>
      <c r="AI156" s="79"/>
      <c r="AJ156" s="79"/>
      <c r="AK156" s="79"/>
      <c r="AL156" s="71"/>
      <c r="AM156" s="71"/>
      <c r="AN156" s="35"/>
    </row>
    <row r="157" spans="1:40" ht="12.75" customHeight="1" x14ac:dyDescent="0.3">
      <c r="A157" s="20"/>
      <c r="B157" s="8"/>
      <c r="C157" s="9"/>
      <c r="D157" s="11"/>
      <c r="E157" s="61"/>
      <c r="F157" s="60"/>
      <c r="G157" s="158" t="e">
        <f t="shared" si="3"/>
        <v>#VALUE!</v>
      </c>
      <c r="H157" s="76"/>
      <c r="I157" s="76"/>
      <c r="J157" s="76"/>
      <c r="K157" s="76"/>
      <c r="L157" s="76"/>
      <c r="M157" s="76"/>
      <c r="N157" s="76"/>
      <c r="O157" s="76"/>
      <c r="P157" s="77"/>
      <c r="Q157" s="66"/>
      <c r="R157" s="66"/>
      <c r="S157" s="78"/>
      <c r="T157" s="79"/>
      <c r="U157" s="79"/>
      <c r="V157" s="79"/>
      <c r="W157" s="79"/>
      <c r="X157" s="79"/>
      <c r="Y157" s="79"/>
      <c r="Z157" s="79"/>
      <c r="AA157" s="79"/>
      <c r="AB157" s="79"/>
      <c r="AC157" s="79"/>
      <c r="AD157" s="79"/>
      <c r="AE157" s="79"/>
      <c r="AF157" s="79"/>
      <c r="AG157" s="79"/>
      <c r="AH157" s="79"/>
      <c r="AI157" s="79"/>
      <c r="AJ157" s="79"/>
      <c r="AK157" s="79"/>
      <c r="AL157" s="71"/>
      <c r="AM157" s="71"/>
      <c r="AN157" s="35"/>
    </row>
    <row r="158" spans="1:40" ht="12.75" customHeight="1" x14ac:dyDescent="0.3">
      <c r="A158" s="20"/>
      <c r="B158" s="8"/>
      <c r="C158" s="9"/>
      <c r="D158" s="11"/>
      <c r="E158" s="61"/>
      <c r="F158" s="60"/>
      <c r="G158" s="158" t="e">
        <f t="shared" si="3"/>
        <v>#VALUE!</v>
      </c>
      <c r="H158" s="76"/>
      <c r="I158" s="76"/>
      <c r="J158" s="76"/>
      <c r="K158" s="76"/>
      <c r="L158" s="76"/>
      <c r="M158" s="76"/>
      <c r="N158" s="76"/>
      <c r="O158" s="76"/>
      <c r="P158" s="77"/>
      <c r="Q158" s="66"/>
      <c r="R158" s="66"/>
      <c r="S158" s="78"/>
      <c r="T158" s="79"/>
      <c r="U158" s="79"/>
      <c r="V158" s="79"/>
      <c r="W158" s="79"/>
      <c r="X158" s="79"/>
      <c r="Y158" s="79"/>
      <c r="Z158" s="79"/>
      <c r="AA158" s="79"/>
      <c r="AB158" s="79"/>
      <c r="AC158" s="79"/>
      <c r="AD158" s="79"/>
      <c r="AE158" s="79"/>
      <c r="AF158" s="79"/>
      <c r="AG158" s="79"/>
      <c r="AH158" s="79"/>
      <c r="AI158" s="79"/>
      <c r="AJ158" s="79"/>
      <c r="AK158" s="79"/>
      <c r="AL158" s="71"/>
      <c r="AM158" s="71"/>
      <c r="AN158" s="35"/>
    </row>
    <row r="159" spans="1:40" ht="12.75" customHeight="1" x14ac:dyDescent="0.3">
      <c r="A159" s="20"/>
      <c r="B159" s="8"/>
      <c r="C159" s="132"/>
      <c r="D159" s="11"/>
      <c r="E159" s="61"/>
      <c r="F159" s="60"/>
      <c r="G159" s="158" t="e">
        <f t="shared" si="3"/>
        <v>#VALUE!</v>
      </c>
      <c r="H159" s="76"/>
      <c r="I159" s="76"/>
      <c r="J159" s="76"/>
      <c r="K159" s="76"/>
      <c r="L159" s="76"/>
      <c r="M159" s="76"/>
      <c r="N159" s="76"/>
      <c r="O159" s="76"/>
      <c r="P159" s="77"/>
      <c r="Q159" s="66"/>
      <c r="R159" s="66"/>
      <c r="S159" s="78"/>
      <c r="T159" s="79"/>
      <c r="U159" s="79"/>
      <c r="V159" s="79"/>
      <c r="W159" s="79"/>
      <c r="X159" s="79"/>
      <c r="Y159" s="79"/>
      <c r="Z159" s="79"/>
      <c r="AA159" s="79"/>
      <c r="AB159" s="79"/>
      <c r="AC159" s="79"/>
      <c r="AD159" s="79"/>
      <c r="AE159" s="79"/>
      <c r="AF159" s="79"/>
      <c r="AG159" s="79"/>
      <c r="AH159" s="79"/>
      <c r="AI159" s="79"/>
      <c r="AJ159" s="79"/>
      <c r="AK159" s="79"/>
      <c r="AL159" s="71"/>
      <c r="AM159" s="71"/>
      <c r="AN159" s="35"/>
    </row>
    <row r="160" spans="1:40" ht="12.75" customHeight="1" x14ac:dyDescent="0.3">
      <c r="A160" s="20"/>
      <c r="B160" s="8"/>
      <c r="C160" s="9"/>
      <c r="D160" s="11"/>
      <c r="E160" s="61"/>
      <c r="F160" s="60"/>
      <c r="G160" s="158" t="e">
        <f t="shared" si="3"/>
        <v>#VALUE!</v>
      </c>
      <c r="H160" s="76"/>
      <c r="I160" s="76"/>
      <c r="J160" s="76"/>
      <c r="K160" s="76"/>
      <c r="L160" s="76"/>
      <c r="M160" s="76"/>
      <c r="N160" s="76"/>
      <c r="O160" s="76"/>
      <c r="P160" s="77"/>
      <c r="Q160" s="66"/>
      <c r="R160" s="66"/>
      <c r="S160" s="78"/>
      <c r="T160" s="79"/>
      <c r="U160" s="79"/>
      <c r="V160" s="79"/>
      <c r="W160" s="79"/>
      <c r="X160" s="79"/>
      <c r="Y160" s="79"/>
      <c r="Z160" s="79"/>
      <c r="AA160" s="79"/>
      <c r="AB160" s="79"/>
      <c r="AC160" s="79"/>
      <c r="AD160" s="79"/>
      <c r="AE160" s="79"/>
      <c r="AF160" s="79"/>
      <c r="AG160" s="79"/>
      <c r="AH160" s="79"/>
      <c r="AI160" s="79"/>
      <c r="AJ160" s="79"/>
      <c r="AK160" s="79"/>
      <c r="AL160" s="71"/>
      <c r="AM160" s="71"/>
      <c r="AN160" s="35"/>
    </row>
    <row r="161" spans="1:40" ht="12.75" customHeight="1" x14ac:dyDescent="0.3">
      <c r="A161" s="20"/>
      <c r="B161" s="8"/>
      <c r="C161" s="9"/>
      <c r="D161" s="11"/>
      <c r="E161" s="61"/>
      <c r="F161" s="60"/>
      <c r="G161" s="158" t="e">
        <f t="shared" si="3"/>
        <v>#VALUE!</v>
      </c>
      <c r="H161" s="76"/>
      <c r="I161" s="76"/>
      <c r="J161" s="76"/>
      <c r="K161" s="76"/>
      <c r="L161" s="76"/>
      <c r="M161" s="76"/>
      <c r="N161" s="76"/>
      <c r="O161" s="76"/>
      <c r="P161" s="77"/>
      <c r="Q161" s="66"/>
      <c r="R161" s="66"/>
      <c r="S161" s="78"/>
      <c r="T161" s="79"/>
      <c r="U161" s="79"/>
      <c r="V161" s="79"/>
      <c r="W161" s="79"/>
      <c r="X161" s="79"/>
      <c r="Y161" s="79"/>
      <c r="Z161" s="79"/>
      <c r="AA161" s="79"/>
      <c r="AB161" s="79"/>
      <c r="AC161" s="79"/>
      <c r="AD161" s="79"/>
      <c r="AE161" s="79"/>
      <c r="AF161" s="79"/>
      <c r="AG161" s="79"/>
      <c r="AH161" s="79"/>
      <c r="AI161" s="79"/>
      <c r="AJ161" s="79"/>
      <c r="AK161" s="79"/>
      <c r="AL161" s="71"/>
      <c r="AM161" s="71"/>
      <c r="AN161" s="35"/>
    </row>
    <row r="162" spans="1:40" ht="12.75" customHeight="1" x14ac:dyDescent="0.3">
      <c r="A162" s="20"/>
      <c r="B162" s="8"/>
      <c r="C162" s="9"/>
      <c r="D162" s="11"/>
      <c r="E162" s="61"/>
      <c r="F162" s="60"/>
      <c r="G162" s="158" t="e">
        <f t="shared" si="3"/>
        <v>#VALUE!</v>
      </c>
      <c r="H162" s="76"/>
      <c r="I162" s="76"/>
      <c r="J162" s="76"/>
      <c r="K162" s="76"/>
      <c r="L162" s="76"/>
      <c r="M162" s="76"/>
      <c r="N162" s="76"/>
      <c r="O162" s="76"/>
      <c r="P162" s="77"/>
      <c r="Q162" s="66"/>
      <c r="R162" s="66"/>
      <c r="S162" s="78"/>
      <c r="T162" s="79"/>
      <c r="U162" s="79"/>
      <c r="V162" s="79"/>
      <c r="W162" s="79"/>
      <c r="X162" s="79"/>
      <c r="Y162" s="79"/>
      <c r="Z162" s="79"/>
      <c r="AA162" s="79"/>
      <c r="AB162" s="79"/>
      <c r="AC162" s="79"/>
      <c r="AD162" s="79"/>
      <c r="AE162" s="79"/>
      <c r="AF162" s="79"/>
      <c r="AG162" s="79"/>
      <c r="AH162" s="79"/>
      <c r="AI162" s="79"/>
      <c r="AJ162" s="79"/>
      <c r="AK162" s="79"/>
      <c r="AL162" s="71"/>
      <c r="AM162" s="71"/>
      <c r="AN162" s="35"/>
    </row>
    <row r="163" spans="1:40" ht="12.75" customHeight="1" x14ac:dyDescent="0.3">
      <c r="A163" s="20"/>
      <c r="B163" s="8"/>
      <c r="C163" s="9"/>
      <c r="D163" s="11"/>
      <c r="E163" s="61"/>
      <c r="F163" s="60"/>
      <c r="G163" s="158" t="e">
        <f t="shared" si="3"/>
        <v>#VALUE!</v>
      </c>
      <c r="H163" s="76"/>
      <c r="I163" s="76"/>
      <c r="J163" s="76"/>
      <c r="K163" s="76"/>
      <c r="L163" s="76"/>
      <c r="M163" s="76"/>
      <c r="N163" s="76"/>
      <c r="O163" s="76"/>
      <c r="P163" s="77"/>
      <c r="Q163" s="66"/>
      <c r="R163" s="66"/>
      <c r="S163" s="78"/>
      <c r="T163" s="79"/>
      <c r="U163" s="79"/>
      <c r="V163" s="79"/>
      <c r="W163" s="79"/>
      <c r="X163" s="79"/>
      <c r="Y163" s="79"/>
      <c r="Z163" s="79"/>
      <c r="AA163" s="79"/>
      <c r="AB163" s="79"/>
      <c r="AC163" s="79"/>
      <c r="AD163" s="79"/>
      <c r="AE163" s="79"/>
      <c r="AF163" s="79"/>
      <c r="AG163" s="79"/>
      <c r="AH163" s="79"/>
      <c r="AI163" s="79"/>
      <c r="AJ163" s="79"/>
      <c r="AK163" s="79"/>
      <c r="AL163" s="71"/>
      <c r="AM163" s="71"/>
      <c r="AN163" s="35"/>
    </row>
    <row r="164" spans="1:40" ht="12.75" customHeight="1" x14ac:dyDescent="0.3">
      <c r="A164" s="20"/>
      <c r="B164" s="8"/>
      <c r="C164" s="9"/>
      <c r="D164" s="11"/>
      <c r="E164" s="61"/>
      <c r="F164" s="60"/>
      <c r="G164" s="158" t="e">
        <f t="shared" si="3"/>
        <v>#VALUE!</v>
      </c>
      <c r="H164" s="76"/>
      <c r="I164" s="76"/>
      <c r="J164" s="76"/>
      <c r="K164" s="76"/>
      <c r="L164" s="76"/>
      <c r="M164" s="76"/>
      <c r="N164" s="76"/>
      <c r="O164" s="76"/>
      <c r="P164" s="77"/>
      <c r="Q164" s="66"/>
      <c r="R164" s="66"/>
      <c r="S164" s="78"/>
      <c r="T164" s="79"/>
      <c r="U164" s="79"/>
      <c r="V164" s="79"/>
      <c r="W164" s="79"/>
      <c r="X164" s="79"/>
      <c r="Y164" s="79"/>
      <c r="Z164" s="79"/>
      <c r="AA164" s="79"/>
      <c r="AB164" s="79"/>
      <c r="AC164" s="79"/>
      <c r="AD164" s="79"/>
      <c r="AE164" s="79"/>
      <c r="AF164" s="79"/>
      <c r="AG164" s="79"/>
      <c r="AH164" s="79"/>
      <c r="AI164" s="79"/>
      <c r="AJ164" s="79"/>
      <c r="AK164" s="79"/>
      <c r="AL164" s="71"/>
      <c r="AM164" s="71"/>
      <c r="AN164" s="35"/>
    </row>
    <row r="165" spans="1:40" ht="12.75" customHeight="1" x14ac:dyDescent="0.3">
      <c r="A165" s="20"/>
      <c r="B165" s="8"/>
      <c r="C165" s="9"/>
      <c r="D165" s="11"/>
      <c r="E165" s="61"/>
      <c r="F165" s="60"/>
      <c r="G165" s="158" t="e">
        <f t="shared" si="3"/>
        <v>#VALUE!</v>
      </c>
      <c r="H165" s="76"/>
      <c r="I165" s="76"/>
      <c r="J165" s="76"/>
      <c r="K165" s="76"/>
      <c r="L165" s="76"/>
      <c r="M165" s="76"/>
      <c r="N165" s="76"/>
      <c r="O165" s="76"/>
      <c r="P165" s="77"/>
      <c r="Q165" s="66"/>
      <c r="R165" s="66"/>
      <c r="S165" s="78"/>
      <c r="T165" s="79"/>
      <c r="U165" s="79"/>
      <c r="V165" s="79"/>
      <c r="W165" s="79"/>
      <c r="X165" s="79"/>
      <c r="Y165" s="79"/>
      <c r="Z165" s="79"/>
      <c r="AA165" s="79"/>
      <c r="AB165" s="79"/>
      <c r="AC165" s="79"/>
      <c r="AD165" s="79"/>
      <c r="AE165" s="79"/>
      <c r="AF165" s="79"/>
      <c r="AG165" s="79"/>
      <c r="AH165" s="79"/>
      <c r="AI165" s="79"/>
      <c r="AJ165" s="79"/>
      <c r="AK165" s="79"/>
      <c r="AL165" s="71"/>
      <c r="AM165" s="71"/>
      <c r="AN165" s="35"/>
    </row>
    <row r="166" spans="1:40" ht="12.75" customHeight="1" x14ac:dyDescent="0.3">
      <c r="A166" s="20"/>
      <c r="B166" s="8"/>
      <c r="C166" s="9"/>
      <c r="D166" s="11"/>
      <c r="E166" s="61"/>
      <c r="F166" s="60"/>
      <c r="G166" s="158" t="e">
        <f t="shared" si="3"/>
        <v>#VALUE!</v>
      </c>
      <c r="H166" s="76"/>
      <c r="I166" s="76"/>
      <c r="J166" s="76"/>
      <c r="K166" s="76"/>
      <c r="L166" s="76"/>
      <c r="M166" s="76"/>
      <c r="N166" s="76"/>
      <c r="O166" s="76"/>
      <c r="P166" s="77"/>
      <c r="Q166" s="66"/>
      <c r="R166" s="66"/>
      <c r="S166" s="78"/>
      <c r="T166" s="79"/>
      <c r="U166" s="79"/>
      <c r="V166" s="79"/>
      <c r="W166" s="79"/>
      <c r="X166" s="79"/>
      <c r="Y166" s="79"/>
      <c r="Z166" s="79"/>
      <c r="AA166" s="79"/>
      <c r="AB166" s="79"/>
      <c r="AC166" s="79"/>
      <c r="AD166" s="79"/>
      <c r="AE166" s="79"/>
      <c r="AF166" s="79"/>
      <c r="AG166" s="79"/>
      <c r="AH166" s="79"/>
      <c r="AI166" s="79"/>
      <c r="AJ166" s="79"/>
      <c r="AK166" s="79"/>
      <c r="AL166" s="71"/>
      <c r="AM166" s="71"/>
      <c r="AN166" s="35"/>
    </row>
    <row r="167" spans="1:40" ht="12.75" customHeight="1" x14ac:dyDescent="0.3">
      <c r="A167" s="20"/>
      <c r="B167" s="8"/>
      <c r="C167" s="9"/>
      <c r="D167" s="11"/>
      <c r="E167" s="61"/>
      <c r="F167" s="60"/>
      <c r="G167" s="158" t="e">
        <f t="shared" si="3"/>
        <v>#VALUE!</v>
      </c>
      <c r="H167" s="76"/>
      <c r="I167" s="76"/>
      <c r="J167" s="76"/>
      <c r="K167" s="76"/>
      <c r="L167" s="76"/>
      <c r="M167" s="76"/>
      <c r="N167" s="76"/>
      <c r="O167" s="76"/>
      <c r="P167" s="77"/>
      <c r="Q167" s="66"/>
      <c r="R167" s="66"/>
      <c r="S167" s="78"/>
      <c r="T167" s="79"/>
      <c r="U167" s="79"/>
      <c r="V167" s="79"/>
      <c r="W167" s="79"/>
      <c r="X167" s="79"/>
      <c r="Y167" s="79"/>
      <c r="Z167" s="79"/>
      <c r="AA167" s="79"/>
      <c r="AB167" s="79"/>
      <c r="AC167" s="79"/>
      <c r="AD167" s="79"/>
      <c r="AE167" s="79"/>
      <c r="AF167" s="79"/>
      <c r="AG167" s="79"/>
      <c r="AH167" s="79"/>
      <c r="AI167" s="79"/>
      <c r="AJ167" s="79"/>
      <c r="AK167" s="79"/>
      <c r="AL167" s="71"/>
      <c r="AM167" s="71"/>
      <c r="AN167" s="35"/>
    </row>
    <row r="168" spans="1:40" ht="12.75" customHeight="1" x14ac:dyDescent="0.3">
      <c r="A168" s="20"/>
      <c r="B168" s="8"/>
      <c r="C168" s="9"/>
      <c r="D168" s="11"/>
      <c r="E168" s="61"/>
      <c r="F168" s="60"/>
      <c r="G168" s="158" t="e">
        <f t="shared" si="3"/>
        <v>#VALUE!</v>
      </c>
      <c r="H168" s="76"/>
      <c r="I168" s="76"/>
      <c r="J168" s="76"/>
      <c r="K168" s="76"/>
      <c r="L168" s="76"/>
      <c r="M168" s="76"/>
      <c r="N168" s="76"/>
      <c r="O168" s="76"/>
      <c r="P168" s="77"/>
      <c r="Q168" s="66"/>
      <c r="R168" s="66"/>
      <c r="S168" s="78"/>
      <c r="T168" s="79"/>
      <c r="U168" s="79"/>
      <c r="V168" s="79"/>
      <c r="W168" s="79"/>
      <c r="X168" s="79"/>
      <c r="Y168" s="79"/>
      <c r="Z168" s="79"/>
      <c r="AA168" s="79"/>
      <c r="AB168" s="79"/>
      <c r="AC168" s="79"/>
      <c r="AD168" s="79"/>
      <c r="AE168" s="79"/>
      <c r="AF168" s="79"/>
      <c r="AG168" s="79"/>
      <c r="AH168" s="79"/>
      <c r="AI168" s="79"/>
      <c r="AJ168" s="79"/>
      <c r="AK168" s="79"/>
      <c r="AL168" s="71"/>
      <c r="AM168" s="71"/>
      <c r="AN168" s="35"/>
    </row>
    <row r="169" spans="1:40" ht="12.75" customHeight="1" x14ac:dyDescent="0.3">
      <c r="A169" s="20"/>
      <c r="B169" s="8"/>
      <c r="C169" s="9"/>
      <c r="D169" s="11"/>
      <c r="E169" s="61"/>
      <c r="F169" s="60"/>
      <c r="G169" s="158" t="e">
        <f t="shared" si="3"/>
        <v>#VALUE!</v>
      </c>
      <c r="H169" s="76"/>
      <c r="I169" s="76"/>
      <c r="J169" s="76"/>
      <c r="K169" s="76"/>
      <c r="L169" s="76"/>
      <c r="M169" s="76"/>
      <c r="N169" s="76"/>
      <c r="O169" s="76"/>
      <c r="P169" s="77"/>
      <c r="Q169" s="66"/>
      <c r="R169" s="66"/>
      <c r="S169" s="78"/>
      <c r="T169" s="79"/>
      <c r="U169" s="79"/>
      <c r="V169" s="79"/>
      <c r="W169" s="79"/>
      <c r="X169" s="79"/>
      <c r="Y169" s="79"/>
      <c r="Z169" s="79"/>
      <c r="AA169" s="79"/>
      <c r="AB169" s="79"/>
      <c r="AC169" s="79"/>
      <c r="AD169" s="79"/>
      <c r="AE169" s="79"/>
      <c r="AF169" s="79"/>
      <c r="AG169" s="79"/>
      <c r="AH169" s="79"/>
      <c r="AI169" s="79"/>
      <c r="AJ169" s="79"/>
      <c r="AK169" s="79"/>
      <c r="AL169" s="71"/>
      <c r="AM169" s="71"/>
      <c r="AN169" s="35"/>
    </row>
    <row r="170" spans="1:40" ht="13.8" x14ac:dyDescent="0.3">
      <c r="A170" s="20"/>
      <c r="B170" s="8"/>
      <c r="C170" s="9"/>
      <c r="D170" s="11"/>
      <c r="E170" s="61"/>
      <c r="F170" s="60"/>
      <c r="G170" s="158" t="e">
        <f t="shared" si="3"/>
        <v>#VALUE!</v>
      </c>
      <c r="H170" s="76"/>
      <c r="I170" s="76"/>
      <c r="J170" s="76"/>
      <c r="K170" s="76"/>
      <c r="L170" s="76"/>
      <c r="M170" s="76"/>
      <c r="N170" s="76"/>
      <c r="O170" s="76"/>
      <c r="P170" s="77"/>
      <c r="Q170" s="66"/>
      <c r="R170" s="66"/>
      <c r="S170" s="78"/>
      <c r="T170" s="79"/>
      <c r="U170" s="79"/>
      <c r="V170" s="79"/>
      <c r="W170" s="79"/>
      <c r="X170" s="79"/>
      <c r="Y170" s="79"/>
      <c r="Z170" s="79"/>
      <c r="AA170" s="79"/>
      <c r="AB170" s="79"/>
      <c r="AC170" s="79"/>
      <c r="AD170" s="79"/>
      <c r="AE170" s="79"/>
      <c r="AF170" s="79"/>
      <c r="AG170" s="79"/>
      <c r="AH170" s="79"/>
      <c r="AI170" s="79"/>
      <c r="AJ170" s="79"/>
      <c r="AK170" s="79"/>
      <c r="AL170" s="71"/>
      <c r="AM170" s="71"/>
      <c r="AN170" s="35"/>
    </row>
    <row r="171" spans="1:40" ht="12.75" customHeight="1" x14ac:dyDescent="0.3">
      <c r="A171" s="20"/>
      <c r="B171" s="8"/>
      <c r="C171" s="9"/>
      <c r="D171" s="11"/>
      <c r="E171" s="61"/>
      <c r="F171" s="60"/>
      <c r="G171" s="158" t="e">
        <f t="shared" si="3"/>
        <v>#VALUE!</v>
      </c>
      <c r="H171" s="76"/>
      <c r="I171" s="76"/>
      <c r="J171" s="76"/>
      <c r="K171" s="76"/>
      <c r="L171" s="76"/>
      <c r="M171" s="76"/>
      <c r="N171" s="76"/>
      <c r="O171" s="76"/>
      <c r="P171" s="77"/>
      <c r="Q171" s="66"/>
      <c r="R171" s="66"/>
      <c r="S171" s="78"/>
      <c r="T171" s="79"/>
      <c r="U171" s="79"/>
      <c r="V171" s="79"/>
      <c r="W171" s="79"/>
      <c r="X171" s="79"/>
      <c r="Y171" s="79"/>
      <c r="Z171" s="79"/>
      <c r="AA171" s="79"/>
      <c r="AB171" s="79"/>
      <c r="AC171" s="79"/>
      <c r="AD171" s="79"/>
      <c r="AE171" s="79"/>
      <c r="AF171" s="79"/>
      <c r="AG171" s="79"/>
      <c r="AH171" s="79"/>
      <c r="AI171" s="79"/>
      <c r="AJ171" s="79"/>
      <c r="AK171" s="79"/>
      <c r="AL171" s="71"/>
      <c r="AM171" s="71"/>
      <c r="AN171" s="35"/>
    </row>
    <row r="172" spans="1:40" ht="12.75" customHeight="1" x14ac:dyDescent="0.3">
      <c r="A172" s="20"/>
      <c r="B172" s="8"/>
      <c r="C172" s="9"/>
      <c r="D172" s="11"/>
      <c r="E172" s="61"/>
      <c r="F172" s="60"/>
      <c r="G172" s="158" t="e">
        <f t="shared" si="3"/>
        <v>#VALUE!</v>
      </c>
      <c r="H172" s="76"/>
      <c r="I172" s="76"/>
      <c r="J172" s="76"/>
      <c r="K172" s="76"/>
      <c r="L172" s="76"/>
      <c r="M172" s="76"/>
      <c r="N172" s="76"/>
      <c r="O172" s="76"/>
      <c r="P172" s="77"/>
      <c r="Q172" s="66"/>
      <c r="R172" s="66"/>
      <c r="S172" s="78"/>
      <c r="T172" s="79"/>
      <c r="U172" s="79"/>
      <c r="V172" s="79"/>
      <c r="W172" s="79"/>
      <c r="X172" s="79"/>
      <c r="Y172" s="79"/>
      <c r="Z172" s="79"/>
      <c r="AA172" s="79"/>
      <c r="AB172" s="79"/>
      <c r="AC172" s="79"/>
      <c r="AD172" s="79"/>
      <c r="AE172" s="79"/>
      <c r="AF172" s="79"/>
      <c r="AG172" s="79"/>
      <c r="AH172" s="79"/>
      <c r="AI172" s="79"/>
      <c r="AJ172" s="79"/>
      <c r="AK172" s="79"/>
      <c r="AL172" s="71"/>
      <c r="AM172" s="71"/>
      <c r="AN172" s="35"/>
    </row>
    <row r="173" spans="1:40" ht="12.75" customHeight="1" x14ac:dyDescent="0.3">
      <c r="A173" s="20"/>
      <c r="B173" s="8"/>
      <c r="C173" s="9"/>
      <c r="D173" s="11"/>
      <c r="E173" s="61"/>
      <c r="F173" s="60"/>
      <c r="G173" s="158" t="e">
        <f t="shared" si="3"/>
        <v>#VALUE!</v>
      </c>
      <c r="H173" s="76"/>
      <c r="I173" s="76"/>
      <c r="J173" s="76"/>
      <c r="K173" s="76"/>
      <c r="L173" s="76"/>
      <c r="M173" s="76"/>
      <c r="N173" s="76"/>
      <c r="O173" s="76"/>
      <c r="P173" s="77"/>
      <c r="Q173" s="66"/>
      <c r="R173" s="66"/>
      <c r="S173" s="78"/>
      <c r="T173" s="79"/>
      <c r="U173" s="79"/>
      <c r="V173" s="79"/>
      <c r="W173" s="79"/>
      <c r="X173" s="79"/>
      <c r="Y173" s="79"/>
      <c r="Z173" s="79"/>
      <c r="AA173" s="79"/>
      <c r="AB173" s="79"/>
      <c r="AC173" s="79"/>
      <c r="AD173" s="79"/>
      <c r="AE173" s="79"/>
      <c r="AF173" s="79"/>
      <c r="AG173" s="79"/>
      <c r="AH173" s="79"/>
      <c r="AI173" s="79"/>
      <c r="AJ173" s="79"/>
      <c r="AK173" s="79"/>
      <c r="AL173" s="71"/>
      <c r="AM173" s="71"/>
      <c r="AN173" s="35"/>
    </row>
    <row r="174" spans="1:40" ht="12.75" customHeight="1" x14ac:dyDescent="0.3">
      <c r="A174" s="20"/>
      <c r="B174" s="8"/>
      <c r="C174" s="9"/>
      <c r="D174" s="11"/>
      <c r="E174" s="61"/>
      <c r="F174" s="60"/>
      <c r="G174" s="158" t="e">
        <f t="shared" si="3"/>
        <v>#VALUE!</v>
      </c>
      <c r="H174" s="76"/>
      <c r="I174" s="76"/>
      <c r="J174" s="76"/>
      <c r="K174" s="76"/>
      <c r="L174" s="76"/>
      <c r="M174" s="76"/>
      <c r="N174" s="76"/>
      <c r="O174" s="76"/>
      <c r="P174" s="77"/>
      <c r="Q174" s="66"/>
      <c r="R174" s="66"/>
      <c r="S174" s="78"/>
      <c r="T174" s="79"/>
      <c r="U174" s="79"/>
      <c r="V174" s="79"/>
      <c r="W174" s="79"/>
      <c r="X174" s="79"/>
      <c r="Y174" s="79"/>
      <c r="Z174" s="79"/>
      <c r="AA174" s="79"/>
      <c r="AB174" s="79"/>
      <c r="AC174" s="79"/>
      <c r="AD174" s="79"/>
      <c r="AE174" s="79"/>
      <c r="AF174" s="79"/>
      <c r="AG174" s="79"/>
      <c r="AH174" s="79"/>
      <c r="AI174" s="79"/>
      <c r="AJ174" s="79"/>
      <c r="AK174" s="79"/>
      <c r="AL174" s="71"/>
      <c r="AM174" s="71"/>
      <c r="AN174" s="35"/>
    </row>
    <row r="175" spans="1:40" ht="12.75" customHeight="1" x14ac:dyDescent="0.3">
      <c r="A175" s="20"/>
      <c r="B175" s="8"/>
      <c r="C175" s="9"/>
      <c r="D175" s="11"/>
      <c r="E175" s="61"/>
      <c r="F175" s="60"/>
      <c r="G175" s="158" t="e">
        <f t="shared" si="3"/>
        <v>#VALUE!</v>
      </c>
      <c r="H175" s="76"/>
      <c r="I175" s="76"/>
      <c r="J175" s="76"/>
      <c r="K175" s="76"/>
      <c r="L175" s="76"/>
      <c r="M175" s="76"/>
      <c r="N175" s="76"/>
      <c r="O175" s="76"/>
      <c r="P175" s="77"/>
      <c r="Q175" s="66"/>
      <c r="R175" s="66"/>
      <c r="S175" s="78"/>
      <c r="T175" s="79"/>
      <c r="U175" s="79"/>
      <c r="V175" s="79"/>
      <c r="W175" s="79"/>
      <c r="X175" s="79"/>
      <c r="Y175" s="79"/>
      <c r="Z175" s="79"/>
      <c r="AA175" s="79"/>
      <c r="AB175" s="79"/>
      <c r="AC175" s="79"/>
      <c r="AD175" s="79"/>
      <c r="AE175" s="79"/>
      <c r="AF175" s="79"/>
      <c r="AG175" s="79"/>
      <c r="AH175" s="79"/>
      <c r="AI175" s="79"/>
      <c r="AJ175" s="79"/>
      <c r="AK175" s="79"/>
      <c r="AL175" s="71"/>
      <c r="AM175" s="71"/>
      <c r="AN175" s="35"/>
    </row>
    <row r="176" spans="1:40" ht="12.75" customHeight="1" x14ac:dyDescent="0.3">
      <c r="A176" s="20"/>
      <c r="B176" s="8"/>
      <c r="C176" s="9"/>
      <c r="D176" s="11"/>
      <c r="E176" s="61"/>
      <c r="F176" s="60"/>
      <c r="G176" s="158" t="e">
        <f t="shared" si="3"/>
        <v>#VALUE!</v>
      </c>
      <c r="H176" s="76"/>
      <c r="I176" s="76"/>
      <c r="J176" s="76"/>
      <c r="K176" s="76"/>
      <c r="L176" s="76"/>
      <c r="M176" s="76"/>
      <c r="N176" s="76"/>
      <c r="O176" s="76"/>
      <c r="P176" s="77"/>
      <c r="Q176" s="66"/>
      <c r="R176" s="66"/>
      <c r="S176" s="78"/>
      <c r="T176" s="79"/>
      <c r="U176" s="79"/>
      <c r="V176" s="79"/>
      <c r="W176" s="79"/>
      <c r="X176" s="79"/>
      <c r="Y176" s="79"/>
      <c r="Z176" s="79"/>
      <c r="AA176" s="79"/>
      <c r="AB176" s="79"/>
      <c r="AC176" s="79"/>
      <c r="AD176" s="79"/>
      <c r="AE176" s="79"/>
      <c r="AF176" s="79"/>
      <c r="AG176" s="79"/>
      <c r="AH176" s="79"/>
      <c r="AI176" s="79"/>
      <c r="AJ176" s="79"/>
      <c r="AK176" s="79"/>
      <c r="AL176" s="71"/>
      <c r="AM176" s="71"/>
      <c r="AN176" s="35"/>
    </row>
    <row r="177" spans="1:40" ht="12.75" customHeight="1" x14ac:dyDescent="0.3">
      <c r="A177" s="20"/>
      <c r="B177" s="8"/>
      <c r="C177" s="9"/>
      <c r="D177" s="11"/>
      <c r="E177" s="61"/>
      <c r="F177" s="60"/>
      <c r="G177" s="158" t="e">
        <f t="shared" si="3"/>
        <v>#VALUE!</v>
      </c>
      <c r="H177" s="76"/>
      <c r="I177" s="76"/>
      <c r="J177" s="76"/>
      <c r="K177" s="76"/>
      <c r="L177" s="76"/>
      <c r="M177" s="76"/>
      <c r="N177" s="76"/>
      <c r="O177" s="76"/>
      <c r="P177" s="77"/>
      <c r="Q177" s="66"/>
      <c r="R177" s="66"/>
      <c r="S177" s="78"/>
      <c r="T177" s="79"/>
      <c r="U177" s="79"/>
      <c r="V177" s="79"/>
      <c r="W177" s="79"/>
      <c r="X177" s="79"/>
      <c r="Y177" s="79"/>
      <c r="Z177" s="79"/>
      <c r="AA177" s="79"/>
      <c r="AB177" s="79"/>
      <c r="AC177" s="79"/>
      <c r="AD177" s="79"/>
      <c r="AE177" s="79"/>
      <c r="AF177" s="79"/>
      <c r="AG177" s="79"/>
      <c r="AH177" s="79"/>
      <c r="AI177" s="79"/>
      <c r="AJ177" s="79"/>
      <c r="AK177" s="79"/>
      <c r="AL177" s="71"/>
      <c r="AM177" s="71"/>
      <c r="AN177" s="35"/>
    </row>
    <row r="178" spans="1:40" ht="12.75" customHeight="1" x14ac:dyDescent="0.3">
      <c r="A178" s="20"/>
      <c r="B178" s="8"/>
      <c r="C178" s="9"/>
      <c r="D178" s="11"/>
      <c r="E178" s="61"/>
      <c r="F178" s="60"/>
      <c r="G178" s="158" t="e">
        <f t="shared" si="3"/>
        <v>#VALUE!</v>
      </c>
      <c r="H178" s="76"/>
      <c r="I178" s="76"/>
      <c r="J178" s="76"/>
      <c r="K178" s="76"/>
      <c r="L178" s="76"/>
      <c r="M178" s="76"/>
      <c r="N178" s="76"/>
      <c r="O178" s="76"/>
      <c r="P178" s="77"/>
      <c r="Q178" s="66"/>
      <c r="R178" s="66"/>
      <c r="S178" s="78"/>
      <c r="T178" s="79"/>
      <c r="U178" s="79"/>
      <c r="V178" s="79"/>
      <c r="W178" s="79"/>
      <c r="X178" s="79"/>
      <c r="Y178" s="79"/>
      <c r="Z178" s="79"/>
      <c r="AA178" s="79"/>
      <c r="AB178" s="79"/>
      <c r="AC178" s="79"/>
      <c r="AD178" s="79"/>
      <c r="AE178" s="79"/>
      <c r="AF178" s="79"/>
      <c r="AG178" s="79"/>
      <c r="AH178" s="79"/>
      <c r="AI178" s="79"/>
      <c r="AJ178" s="79"/>
      <c r="AK178" s="79"/>
      <c r="AL178" s="71"/>
      <c r="AM178" s="71"/>
      <c r="AN178" s="35"/>
    </row>
    <row r="179" spans="1:40" ht="12.75" customHeight="1" x14ac:dyDescent="0.3">
      <c r="A179" s="20"/>
      <c r="B179" s="8"/>
      <c r="C179" s="9"/>
      <c r="D179" s="11"/>
      <c r="E179" s="61"/>
      <c r="F179" s="60"/>
      <c r="G179" s="158" t="e">
        <f t="shared" si="3"/>
        <v>#VALUE!</v>
      </c>
      <c r="H179" s="76"/>
      <c r="I179" s="76"/>
      <c r="J179" s="76"/>
      <c r="K179" s="76"/>
      <c r="L179" s="76"/>
      <c r="M179" s="76"/>
      <c r="N179" s="76"/>
      <c r="O179" s="76"/>
      <c r="P179" s="77"/>
      <c r="Q179" s="66"/>
      <c r="R179" s="66"/>
      <c r="S179" s="78"/>
      <c r="T179" s="79"/>
      <c r="U179" s="79"/>
      <c r="V179" s="79"/>
      <c r="W179" s="79"/>
      <c r="X179" s="79"/>
      <c r="Y179" s="79"/>
      <c r="Z179" s="79"/>
      <c r="AA179" s="79"/>
      <c r="AB179" s="79"/>
      <c r="AC179" s="79"/>
      <c r="AD179" s="79"/>
      <c r="AE179" s="79"/>
      <c r="AF179" s="79"/>
      <c r="AG179" s="79"/>
      <c r="AH179" s="79"/>
      <c r="AI179" s="79"/>
      <c r="AJ179" s="79"/>
      <c r="AK179" s="79"/>
      <c r="AL179" s="71"/>
      <c r="AM179" s="71"/>
      <c r="AN179" s="35"/>
    </row>
    <row r="180" spans="1:40" ht="12.75" customHeight="1" x14ac:dyDescent="0.3">
      <c r="A180" s="20"/>
      <c r="B180" s="8"/>
      <c r="C180" s="9"/>
      <c r="D180" s="11"/>
      <c r="E180" s="61"/>
      <c r="F180" s="60"/>
      <c r="G180" s="158" t="e">
        <f t="shared" si="3"/>
        <v>#VALUE!</v>
      </c>
      <c r="H180" s="76"/>
      <c r="I180" s="76"/>
      <c r="J180" s="76"/>
      <c r="K180" s="76"/>
      <c r="L180" s="76"/>
      <c r="M180" s="76"/>
      <c r="N180" s="76"/>
      <c r="O180" s="76"/>
      <c r="P180" s="77"/>
      <c r="Q180" s="66"/>
      <c r="R180" s="66"/>
      <c r="S180" s="78"/>
      <c r="T180" s="79"/>
      <c r="U180" s="79"/>
      <c r="V180" s="79"/>
      <c r="W180" s="79"/>
      <c r="X180" s="79"/>
      <c r="Y180" s="79"/>
      <c r="Z180" s="79"/>
      <c r="AA180" s="79"/>
      <c r="AB180" s="79"/>
      <c r="AC180" s="79"/>
      <c r="AD180" s="79"/>
      <c r="AE180" s="79"/>
      <c r="AF180" s="79"/>
      <c r="AG180" s="79"/>
      <c r="AH180" s="79"/>
      <c r="AI180" s="79"/>
      <c r="AJ180" s="79"/>
      <c r="AK180" s="79"/>
      <c r="AL180" s="71"/>
      <c r="AM180" s="71"/>
      <c r="AN180" s="35"/>
    </row>
    <row r="181" spans="1:40" ht="12.75" customHeight="1" x14ac:dyDescent="0.3">
      <c r="A181" s="20"/>
      <c r="B181" s="8"/>
      <c r="C181" s="9"/>
      <c r="D181" s="11"/>
      <c r="E181" s="61"/>
      <c r="F181" s="60"/>
      <c r="G181" s="158" t="e">
        <f t="shared" si="3"/>
        <v>#VALUE!</v>
      </c>
      <c r="H181" s="76"/>
      <c r="I181" s="76"/>
      <c r="J181" s="76"/>
      <c r="K181" s="76"/>
      <c r="L181" s="76"/>
      <c r="M181" s="76"/>
      <c r="N181" s="76"/>
      <c r="O181" s="76"/>
      <c r="P181" s="77"/>
      <c r="Q181" s="66"/>
      <c r="R181" s="66"/>
      <c r="S181" s="78"/>
      <c r="T181" s="79"/>
      <c r="U181" s="79"/>
      <c r="V181" s="79"/>
      <c r="W181" s="79"/>
      <c r="X181" s="79"/>
      <c r="Y181" s="79"/>
      <c r="Z181" s="79"/>
      <c r="AA181" s="79"/>
      <c r="AB181" s="79"/>
      <c r="AC181" s="79"/>
      <c r="AD181" s="79"/>
      <c r="AE181" s="79"/>
      <c r="AF181" s="79"/>
      <c r="AG181" s="79"/>
      <c r="AH181" s="79"/>
      <c r="AI181" s="79"/>
      <c r="AJ181" s="79"/>
      <c r="AK181" s="79"/>
      <c r="AL181" s="71"/>
      <c r="AM181" s="71"/>
      <c r="AN181" s="35"/>
    </row>
    <row r="182" spans="1:40" ht="12.75" customHeight="1" x14ac:dyDescent="0.3">
      <c r="A182" s="20"/>
      <c r="B182" s="8"/>
      <c r="C182" s="9"/>
      <c r="D182" s="11"/>
      <c r="E182" s="61"/>
      <c r="F182" s="60"/>
      <c r="G182" s="158" t="e">
        <f t="shared" si="3"/>
        <v>#VALUE!</v>
      </c>
      <c r="H182" s="76"/>
      <c r="I182" s="76"/>
      <c r="J182" s="76"/>
      <c r="K182" s="76"/>
      <c r="L182" s="76"/>
      <c r="M182" s="76"/>
      <c r="N182" s="76"/>
      <c r="O182" s="76"/>
      <c r="P182" s="77"/>
      <c r="Q182" s="66"/>
      <c r="R182" s="66"/>
      <c r="S182" s="78"/>
      <c r="T182" s="79"/>
      <c r="U182" s="79"/>
      <c r="V182" s="79"/>
      <c r="W182" s="79"/>
      <c r="X182" s="79"/>
      <c r="Y182" s="79"/>
      <c r="Z182" s="79"/>
      <c r="AA182" s="79"/>
      <c r="AB182" s="79"/>
      <c r="AC182" s="79"/>
      <c r="AD182" s="79"/>
      <c r="AE182" s="79"/>
      <c r="AF182" s="79"/>
      <c r="AG182" s="79"/>
      <c r="AH182" s="79"/>
      <c r="AI182" s="79"/>
      <c r="AJ182" s="79"/>
      <c r="AK182" s="79"/>
      <c r="AL182" s="71"/>
      <c r="AM182" s="71"/>
      <c r="AN182" s="35"/>
    </row>
    <row r="183" spans="1:40" ht="12.75" customHeight="1" x14ac:dyDescent="0.3">
      <c r="A183" s="20"/>
      <c r="B183" s="8"/>
      <c r="C183" s="9"/>
      <c r="D183" s="11"/>
      <c r="E183" s="61"/>
      <c r="F183" s="60"/>
      <c r="G183" s="158" t="e">
        <f t="shared" si="3"/>
        <v>#VALUE!</v>
      </c>
      <c r="H183" s="76"/>
      <c r="I183" s="76"/>
      <c r="J183" s="76"/>
      <c r="K183" s="76"/>
      <c r="L183" s="76"/>
      <c r="M183" s="76"/>
      <c r="N183" s="76"/>
      <c r="O183" s="76"/>
      <c r="P183" s="77"/>
      <c r="Q183" s="66"/>
      <c r="R183" s="66"/>
      <c r="S183" s="78"/>
      <c r="T183" s="79"/>
      <c r="U183" s="79"/>
      <c r="V183" s="79"/>
      <c r="W183" s="79"/>
      <c r="X183" s="79"/>
      <c r="Y183" s="79"/>
      <c r="Z183" s="79"/>
      <c r="AA183" s="79"/>
      <c r="AB183" s="79"/>
      <c r="AC183" s="79"/>
      <c r="AD183" s="79"/>
      <c r="AE183" s="79"/>
      <c r="AF183" s="79"/>
      <c r="AG183" s="79"/>
      <c r="AH183" s="79"/>
      <c r="AI183" s="79"/>
      <c r="AJ183" s="79"/>
      <c r="AK183" s="79"/>
      <c r="AL183" s="71"/>
      <c r="AM183" s="71"/>
      <c r="AN183" s="35"/>
    </row>
    <row r="184" spans="1:40" ht="12.75" customHeight="1" x14ac:dyDescent="0.3">
      <c r="A184" s="20"/>
      <c r="B184" s="8"/>
      <c r="C184" s="9"/>
      <c r="D184" s="11"/>
      <c r="E184" s="61"/>
      <c r="F184" s="60"/>
      <c r="G184" s="158" t="e">
        <f t="shared" si="3"/>
        <v>#VALUE!</v>
      </c>
      <c r="H184" s="76"/>
      <c r="I184" s="76"/>
      <c r="J184" s="76"/>
      <c r="K184" s="76"/>
      <c r="L184" s="76"/>
      <c r="M184" s="76"/>
      <c r="N184" s="76"/>
      <c r="O184" s="76"/>
      <c r="P184" s="77"/>
      <c r="Q184" s="66"/>
      <c r="R184" s="66"/>
      <c r="S184" s="78"/>
      <c r="T184" s="79"/>
      <c r="U184" s="79"/>
      <c r="V184" s="79"/>
      <c r="W184" s="79"/>
      <c r="X184" s="79"/>
      <c r="Y184" s="79"/>
      <c r="Z184" s="79"/>
      <c r="AA184" s="79"/>
      <c r="AB184" s="79"/>
      <c r="AC184" s="79"/>
      <c r="AD184" s="79"/>
      <c r="AE184" s="79"/>
      <c r="AF184" s="79"/>
      <c r="AG184" s="79"/>
      <c r="AH184" s="79"/>
      <c r="AI184" s="79"/>
      <c r="AJ184" s="79"/>
      <c r="AK184" s="79"/>
      <c r="AL184" s="71"/>
      <c r="AM184" s="71"/>
      <c r="AN184" s="35"/>
    </row>
    <row r="185" spans="1:40" ht="12.75" customHeight="1" x14ac:dyDescent="0.3">
      <c r="A185" s="20"/>
      <c r="B185" s="8"/>
      <c r="C185" s="9"/>
      <c r="D185" s="11"/>
      <c r="E185" s="61"/>
      <c r="F185" s="60"/>
      <c r="G185" s="158" t="e">
        <f t="shared" si="3"/>
        <v>#VALUE!</v>
      </c>
      <c r="H185" s="76"/>
      <c r="I185" s="76"/>
      <c r="J185" s="76"/>
      <c r="K185" s="76"/>
      <c r="L185" s="76"/>
      <c r="M185" s="76"/>
      <c r="N185" s="76"/>
      <c r="O185" s="76"/>
      <c r="P185" s="77"/>
      <c r="Q185" s="66"/>
      <c r="R185" s="66"/>
      <c r="S185" s="78"/>
      <c r="T185" s="79"/>
      <c r="U185" s="79"/>
      <c r="V185" s="79"/>
      <c r="W185" s="79"/>
      <c r="X185" s="79"/>
      <c r="Y185" s="79"/>
      <c r="Z185" s="79"/>
      <c r="AA185" s="79"/>
      <c r="AB185" s="79"/>
      <c r="AC185" s="79"/>
      <c r="AD185" s="79"/>
      <c r="AE185" s="79"/>
      <c r="AF185" s="79"/>
      <c r="AG185" s="79"/>
      <c r="AH185" s="79"/>
      <c r="AI185" s="79"/>
      <c r="AJ185" s="79"/>
      <c r="AK185" s="79"/>
      <c r="AL185" s="71"/>
      <c r="AM185" s="71"/>
      <c r="AN185" s="35"/>
    </row>
    <row r="186" spans="1:40" ht="12.75" customHeight="1" x14ac:dyDescent="0.3">
      <c r="A186" s="20"/>
      <c r="B186" s="8"/>
      <c r="C186" s="9"/>
      <c r="D186" s="11"/>
      <c r="E186" s="61"/>
      <c r="F186" s="60"/>
      <c r="G186" s="158" t="e">
        <f t="shared" si="3"/>
        <v>#VALUE!</v>
      </c>
      <c r="H186" s="76"/>
      <c r="I186" s="76"/>
      <c r="J186" s="76"/>
      <c r="K186" s="76"/>
      <c r="L186" s="76"/>
      <c r="M186" s="76"/>
      <c r="N186" s="76"/>
      <c r="O186" s="76"/>
      <c r="P186" s="77"/>
      <c r="Q186" s="66"/>
      <c r="R186" s="66"/>
      <c r="S186" s="78"/>
      <c r="T186" s="79"/>
      <c r="U186" s="79"/>
      <c r="V186" s="79"/>
      <c r="W186" s="79"/>
      <c r="X186" s="79"/>
      <c r="Y186" s="79"/>
      <c r="Z186" s="79"/>
      <c r="AA186" s="79"/>
      <c r="AB186" s="79"/>
      <c r="AC186" s="79"/>
      <c r="AD186" s="79"/>
      <c r="AE186" s="79"/>
      <c r="AF186" s="79"/>
      <c r="AG186" s="79"/>
      <c r="AH186" s="79"/>
      <c r="AI186" s="79"/>
      <c r="AJ186" s="79"/>
      <c r="AK186" s="79"/>
      <c r="AL186" s="71"/>
      <c r="AM186" s="71"/>
      <c r="AN186" s="35"/>
    </row>
    <row r="187" spans="1:40" ht="12.75" customHeight="1" x14ac:dyDescent="0.3">
      <c r="A187" s="20"/>
      <c r="B187" s="8"/>
      <c r="C187" s="9"/>
      <c r="D187" s="11"/>
      <c r="E187" s="61"/>
      <c r="F187" s="60"/>
      <c r="G187" s="158" t="e">
        <f t="shared" si="3"/>
        <v>#VALUE!</v>
      </c>
      <c r="H187" s="76"/>
      <c r="I187" s="76"/>
      <c r="J187" s="76"/>
      <c r="K187" s="76"/>
      <c r="L187" s="76"/>
      <c r="M187" s="76"/>
      <c r="N187" s="76"/>
      <c r="O187" s="76"/>
      <c r="P187" s="77"/>
      <c r="Q187" s="66"/>
      <c r="R187" s="66"/>
      <c r="S187" s="78"/>
      <c r="T187" s="79"/>
      <c r="U187" s="79"/>
      <c r="V187" s="79"/>
      <c r="W187" s="79"/>
      <c r="X187" s="79"/>
      <c r="Y187" s="79"/>
      <c r="Z187" s="79"/>
      <c r="AA187" s="79"/>
      <c r="AB187" s="79"/>
      <c r="AC187" s="79"/>
      <c r="AD187" s="79"/>
      <c r="AE187" s="79"/>
      <c r="AF187" s="79"/>
      <c r="AG187" s="79"/>
      <c r="AH187" s="79"/>
      <c r="AI187" s="79"/>
      <c r="AJ187" s="79"/>
      <c r="AK187" s="79"/>
      <c r="AL187" s="71"/>
      <c r="AM187" s="71"/>
      <c r="AN187" s="35"/>
    </row>
    <row r="188" spans="1:40" ht="12.75" customHeight="1" x14ac:dyDescent="0.3">
      <c r="A188" s="20"/>
      <c r="B188" s="8"/>
      <c r="C188" s="9"/>
      <c r="D188" s="11"/>
      <c r="E188" s="61"/>
      <c r="F188" s="60"/>
      <c r="G188" s="158" t="e">
        <f t="shared" si="3"/>
        <v>#VALUE!</v>
      </c>
      <c r="H188" s="76"/>
      <c r="I188" s="76"/>
      <c r="J188" s="76"/>
      <c r="K188" s="76"/>
      <c r="L188" s="76"/>
      <c r="M188" s="76"/>
      <c r="N188" s="76"/>
      <c r="O188" s="76"/>
      <c r="P188" s="77"/>
      <c r="Q188" s="66"/>
      <c r="R188" s="66"/>
      <c r="S188" s="78"/>
      <c r="T188" s="79"/>
      <c r="U188" s="79"/>
      <c r="V188" s="79"/>
      <c r="W188" s="79"/>
      <c r="X188" s="79"/>
      <c r="Y188" s="79"/>
      <c r="Z188" s="79"/>
      <c r="AA188" s="79"/>
      <c r="AB188" s="79"/>
      <c r="AC188" s="79"/>
      <c r="AD188" s="79"/>
      <c r="AE188" s="79"/>
      <c r="AF188" s="79"/>
      <c r="AG188" s="79"/>
      <c r="AH188" s="79"/>
      <c r="AI188" s="79"/>
      <c r="AJ188" s="79"/>
      <c r="AK188" s="79"/>
      <c r="AL188" s="71"/>
      <c r="AM188" s="71"/>
      <c r="AN188" s="35"/>
    </row>
    <row r="189" spans="1:40" ht="12.75" customHeight="1" x14ac:dyDescent="0.3">
      <c r="A189" s="20"/>
      <c r="B189" s="8"/>
      <c r="C189" s="9"/>
      <c r="D189" s="11"/>
      <c r="E189" s="61"/>
      <c r="F189" s="60"/>
      <c r="G189" s="158" t="e">
        <f t="shared" si="3"/>
        <v>#VALUE!</v>
      </c>
      <c r="H189" s="76"/>
      <c r="I189" s="76"/>
      <c r="J189" s="76"/>
      <c r="K189" s="76"/>
      <c r="L189" s="76"/>
      <c r="M189" s="76"/>
      <c r="N189" s="76"/>
      <c r="O189" s="76"/>
      <c r="P189" s="77"/>
      <c r="Q189" s="66"/>
      <c r="R189" s="66"/>
      <c r="S189" s="78"/>
      <c r="T189" s="79"/>
      <c r="U189" s="79"/>
      <c r="V189" s="79"/>
      <c r="W189" s="79"/>
      <c r="X189" s="79"/>
      <c r="Y189" s="79"/>
      <c r="Z189" s="79"/>
      <c r="AA189" s="79"/>
      <c r="AB189" s="79"/>
      <c r="AC189" s="79"/>
      <c r="AD189" s="79"/>
      <c r="AE189" s="79"/>
      <c r="AF189" s="79"/>
      <c r="AG189" s="79"/>
      <c r="AH189" s="79"/>
      <c r="AI189" s="79"/>
      <c r="AJ189" s="79"/>
      <c r="AK189" s="79"/>
      <c r="AL189" s="71"/>
      <c r="AM189" s="71"/>
      <c r="AN189" s="35"/>
    </row>
    <row r="190" spans="1:40" ht="12.75" customHeight="1" x14ac:dyDescent="0.3">
      <c r="A190" s="20"/>
      <c r="B190" s="8"/>
      <c r="C190" s="9"/>
      <c r="D190" s="11"/>
      <c r="E190" s="61"/>
      <c r="F190" s="60"/>
      <c r="G190" s="158" t="e">
        <f t="shared" si="3"/>
        <v>#VALUE!</v>
      </c>
      <c r="H190" s="76"/>
      <c r="I190" s="76"/>
      <c r="J190" s="76"/>
      <c r="K190" s="76"/>
      <c r="L190" s="76"/>
      <c r="M190" s="76"/>
      <c r="N190" s="76"/>
      <c r="O190" s="76"/>
      <c r="P190" s="77"/>
      <c r="Q190" s="66"/>
      <c r="R190" s="66"/>
      <c r="S190" s="78"/>
      <c r="T190" s="79"/>
      <c r="U190" s="79"/>
      <c r="V190" s="79"/>
      <c r="W190" s="79"/>
      <c r="X190" s="79"/>
      <c r="Y190" s="79"/>
      <c r="Z190" s="79"/>
      <c r="AA190" s="79"/>
      <c r="AB190" s="79"/>
      <c r="AC190" s="79"/>
      <c r="AD190" s="79"/>
      <c r="AE190" s="79"/>
      <c r="AF190" s="79"/>
      <c r="AG190" s="79"/>
      <c r="AH190" s="79"/>
      <c r="AI190" s="79"/>
      <c r="AJ190" s="79"/>
      <c r="AK190" s="79"/>
      <c r="AL190" s="71"/>
      <c r="AM190" s="71"/>
      <c r="AN190" s="35"/>
    </row>
    <row r="191" spans="1:40" ht="12.75" customHeight="1" x14ac:dyDescent="0.3">
      <c r="A191" s="20"/>
      <c r="B191" s="8"/>
      <c r="C191" s="9"/>
      <c r="D191" s="11"/>
      <c r="E191" s="61"/>
      <c r="F191" s="60"/>
      <c r="G191" s="158" t="e">
        <f t="shared" si="3"/>
        <v>#VALUE!</v>
      </c>
      <c r="H191" s="76"/>
      <c r="I191" s="76"/>
      <c r="J191" s="76"/>
      <c r="K191" s="76"/>
      <c r="L191" s="76"/>
      <c r="M191" s="76"/>
      <c r="N191" s="76"/>
      <c r="O191" s="76"/>
      <c r="P191" s="77"/>
      <c r="Q191" s="66"/>
      <c r="R191" s="66"/>
      <c r="S191" s="78"/>
      <c r="T191" s="79"/>
      <c r="U191" s="79"/>
      <c r="V191" s="79"/>
      <c r="W191" s="79"/>
      <c r="X191" s="79"/>
      <c r="Y191" s="79"/>
      <c r="Z191" s="79"/>
      <c r="AA191" s="79"/>
      <c r="AB191" s="79"/>
      <c r="AC191" s="79"/>
      <c r="AD191" s="79"/>
      <c r="AE191" s="79"/>
      <c r="AF191" s="79"/>
      <c r="AG191" s="79"/>
      <c r="AH191" s="79"/>
      <c r="AI191" s="79"/>
      <c r="AJ191" s="79"/>
      <c r="AK191" s="79"/>
      <c r="AL191" s="71"/>
      <c r="AM191" s="71"/>
      <c r="AN191" s="35"/>
    </row>
    <row r="192" spans="1:40" ht="12.75" customHeight="1" x14ac:dyDescent="0.3">
      <c r="A192" s="20"/>
      <c r="B192" s="8"/>
      <c r="C192" s="9"/>
      <c r="D192" s="11"/>
      <c r="E192" s="61"/>
      <c r="F192" s="60"/>
      <c r="G192" s="158" t="e">
        <f t="shared" si="3"/>
        <v>#VALUE!</v>
      </c>
      <c r="H192" s="76"/>
      <c r="I192" s="76"/>
      <c r="J192" s="76"/>
      <c r="K192" s="76"/>
      <c r="L192" s="76"/>
      <c r="M192" s="76"/>
      <c r="N192" s="76"/>
      <c r="O192" s="76"/>
      <c r="P192" s="77"/>
      <c r="Q192" s="66"/>
      <c r="R192" s="66"/>
      <c r="S192" s="78"/>
      <c r="T192" s="79"/>
      <c r="U192" s="79"/>
      <c r="V192" s="79"/>
      <c r="W192" s="79"/>
      <c r="X192" s="79"/>
      <c r="Y192" s="79"/>
      <c r="Z192" s="79"/>
      <c r="AA192" s="79"/>
      <c r="AB192" s="79"/>
      <c r="AC192" s="79"/>
      <c r="AD192" s="79"/>
      <c r="AE192" s="79"/>
      <c r="AF192" s="79"/>
      <c r="AG192" s="79"/>
      <c r="AH192" s="79"/>
      <c r="AI192" s="79"/>
      <c r="AJ192" s="79"/>
      <c r="AK192" s="79"/>
      <c r="AL192" s="71"/>
      <c r="AM192" s="71"/>
      <c r="AN192" s="35"/>
    </row>
    <row r="193" spans="1:40" ht="12.75" customHeight="1" x14ac:dyDescent="0.3">
      <c r="A193" s="20"/>
      <c r="B193" s="8"/>
      <c r="C193" s="9"/>
      <c r="D193" s="11"/>
      <c r="E193" s="61"/>
      <c r="F193" s="60"/>
      <c r="G193" s="158" t="e">
        <f t="shared" si="3"/>
        <v>#VALUE!</v>
      </c>
      <c r="H193" s="76"/>
      <c r="I193" s="76"/>
      <c r="J193" s="76"/>
      <c r="K193" s="76"/>
      <c r="L193" s="76"/>
      <c r="M193" s="76"/>
      <c r="N193" s="76"/>
      <c r="O193" s="76"/>
      <c r="P193" s="77"/>
      <c r="Q193" s="66"/>
      <c r="R193" s="66"/>
      <c r="S193" s="78"/>
      <c r="T193" s="79"/>
      <c r="U193" s="79"/>
      <c r="V193" s="79"/>
      <c r="W193" s="79"/>
      <c r="X193" s="79"/>
      <c r="Y193" s="79"/>
      <c r="Z193" s="79"/>
      <c r="AA193" s="79"/>
      <c r="AB193" s="79"/>
      <c r="AC193" s="79"/>
      <c r="AD193" s="79"/>
      <c r="AE193" s="79"/>
      <c r="AF193" s="79"/>
      <c r="AG193" s="79"/>
      <c r="AH193" s="79"/>
      <c r="AI193" s="79"/>
      <c r="AJ193" s="79"/>
      <c r="AK193" s="79"/>
      <c r="AL193" s="71"/>
      <c r="AM193" s="71"/>
      <c r="AN193" s="35"/>
    </row>
    <row r="194" spans="1:40" ht="12.75" customHeight="1" x14ac:dyDescent="0.3">
      <c r="A194" s="20"/>
      <c r="B194" s="8"/>
      <c r="C194" s="9"/>
      <c r="D194" s="11"/>
      <c r="E194" s="61"/>
      <c r="F194" s="60"/>
      <c r="G194" s="158" t="e">
        <f t="shared" si="3"/>
        <v>#VALUE!</v>
      </c>
      <c r="H194" s="76"/>
      <c r="I194" s="76"/>
      <c r="J194" s="76"/>
      <c r="K194" s="76"/>
      <c r="L194" s="76"/>
      <c r="M194" s="76"/>
      <c r="N194" s="76"/>
      <c r="O194" s="76"/>
      <c r="P194" s="77"/>
      <c r="Q194" s="66"/>
      <c r="R194" s="66"/>
      <c r="S194" s="78"/>
      <c r="T194" s="79"/>
      <c r="U194" s="79"/>
      <c r="V194" s="79"/>
      <c r="W194" s="79"/>
      <c r="X194" s="79"/>
      <c r="Y194" s="79"/>
      <c r="Z194" s="79"/>
      <c r="AA194" s="79"/>
      <c r="AB194" s="79"/>
      <c r="AC194" s="79"/>
      <c r="AD194" s="79"/>
      <c r="AE194" s="79"/>
      <c r="AF194" s="79"/>
      <c r="AG194" s="79"/>
      <c r="AH194" s="79"/>
      <c r="AI194" s="79"/>
      <c r="AJ194" s="79"/>
      <c r="AK194" s="79"/>
      <c r="AL194" s="71"/>
      <c r="AM194" s="71"/>
      <c r="AN194" s="35"/>
    </row>
    <row r="195" spans="1:40" ht="12.75" customHeight="1" x14ac:dyDescent="0.3">
      <c r="A195" s="20"/>
      <c r="B195" s="8"/>
      <c r="C195" s="9"/>
      <c r="D195" s="11"/>
      <c r="E195" s="61"/>
      <c r="F195" s="60"/>
      <c r="G195" s="158" t="e">
        <f t="shared" si="3"/>
        <v>#VALUE!</v>
      </c>
      <c r="H195" s="76"/>
      <c r="I195" s="76"/>
      <c r="J195" s="76"/>
      <c r="K195" s="76"/>
      <c r="L195" s="76"/>
      <c r="M195" s="76"/>
      <c r="N195" s="76"/>
      <c r="O195" s="76"/>
      <c r="P195" s="77"/>
      <c r="Q195" s="66"/>
      <c r="R195" s="66"/>
      <c r="S195" s="78"/>
      <c r="T195" s="79"/>
      <c r="U195" s="79"/>
      <c r="V195" s="79"/>
      <c r="W195" s="79"/>
      <c r="X195" s="79"/>
      <c r="Y195" s="79"/>
      <c r="Z195" s="79"/>
      <c r="AA195" s="79"/>
      <c r="AB195" s="79"/>
      <c r="AC195" s="79"/>
      <c r="AD195" s="79"/>
      <c r="AE195" s="79"/>
      <c r="AF195" s="79"/>
      <c r="AG195" s="79"/>
      <c r="AH195" s="79"/>
      <c r="AI195" s="79"/>
      <c r="AJ195" s="79"/>
      <c r="AK195" s="79"/>
      <c r="AL195" s="71"/>
      <c r="AM195" s="71"/>
      <c r="AN195" s="35"/>
    </row>
    <row r="196" spans="1:40" ht="12.75" customHeight="1" x14ac:dyDescent="0.3">
      <c r="A196" s="20"/>
      <c r="B196" s="8"/>
      <c r="C196" s="9"/>
      <c r="D196" s="11"/>
      <c r="E196" s="61"/>
      <c r="F196" s="60"/>
      <c r="G196" s="158" t="e">
        <f t="shared" si="3"/>
        <v>#VALUE!</v>
      </c>
      <c r="H196" s="76"/>
      <c r="I196" s="76"/>
      <c r="J196" s="76"/>
      <c r="K196" s="76"/>
      <c r="L196" s="76"/>
      <c r="M196" s="76"/>
      <c r="N196" s="76"/>
      <c r="O196" s="76"/>
      <c r="P196" s="77"/>
      <c r="Q196" s="66"/>
      <c r="R196" s="66"/>
      <c r="S196" s="78"/>
      <c r="T196" s="79"/>
      <c r="U196" s="79"/>
      <c r="V196" s="79"/>
      <c r="W196" s="79"/>
      <c r="X196" s="79"/>
      <c r="Y196" s="79"/>
      <c r="Z196" s="79"/>
      <c r="AA196" s="79"/>
      <c r="AB196" s="79"/>
      <c r="AC196" s="79"/>
      <c r="AD196" s="79"/>
      <c r="AE196" s="79"/>
      <c r="AF196" s="79"/>
      <c r="AG196" s="79"/>
      <c r="AH196" s="79"/>
      <c r="AI196" s="79"/>
      <c r="AJ196" s="79"/>
      <c r="AK196" s="79"/>
      <c r="AL196" s="71"/>
      <c r="AM196" s="71"/>
      <c r="AN196" s="35"/>
    </row>
    <row r="197" spans="1:40" ht="12.75" customHeight="1" x14ac:dyDescent="0.3">
      <c r="A197" s="20"/>
      <c r="B197" s="8"/>
      <c r="C197" s="9"/>
      <c r="D197" s="11"/>
      <c r="E197" s="61"/>
      <c r="F197" s="60"/>
      <c r="G197" s="158" t="e">
        <f t="shared" si="3"/>
        <v>#VALUE!</v>
      </c>
      <c r="H197" s="76"/>
      <c r="I197" s="76"/>
      <c r="J197" s="76"/>
      <c r="K197" s="76"/>
      <c r="L197" s="76"/>
      <c r="M197" s="76"/>
      <c r="N197" s="76"/>
      <c r="O197" s="76"/>
      <c r="P197" s="77"/>
      <c r="Q197" s="66"/>
      <c r="R197" s="66"/>
      <c r="S197" s="78"/>
      <c r="T197" s="79"/>
      <c r="U197" s="79"/>
      <c r="V197" s="79"/>
      <c r="W197" s="79"/>
      <c r="X197" s="79"/>
      <c r="Y197" s="79"/>
      <c r="Z197" s="79"/>
      <c r="AA197" s="79"/>
      <c r="AB197" s="79"/>
      <c r="AC197" s="79"/>
      <c r="AD197" s="79"/>
      <c r="AE197" s="79"/>
      <c r="AF197" s="79"/>
      <c r="AG197" s="79"/>
      <c r="AH197" s="79"/>
      <c r="AI197" s="79"/>
      <c r="AJ197" s="79"/>
      <c r="AK197" s="79"/>
      <c r="AL197" s="71"/>
      <c r="AM197" s="71"/>
      <c r="AN197" s="35"/>
    </row>
    <row r="198" spans="1:40" ht="12.75" customHeight="1" x14ac:dyDescent="0.3">
      <c r="A198" s="20"/>
      <c r="B198" s="8"/>
      <c r="C198" s="9"/>
      <c r="D198" s="11"/>
      <c r="E198" s="61"/>
      <c r="F198" s="60"/>
      <c r="G198" s="158" t="e">
        <f t="shared" si="3"/>
        <v>#VALUE!</v>
      </c>
      <c r="H198" s="76"/>
      <c r="I198" s="76"/>
      <c r="J198" s="76"/>
      <c r="K198" s="76"/>
      <c r="L198" s="76"/>
      <c r="M198" s="76"/>
      <c r="N198" s="76"/>
      <c r="O198" s="76"/>
      <c r="P198" s="77"/>
      <c r="Q198" s="66"/>
      <c r="R198" s="66"/>
      <c r="S198" s="78"/>
      <c r="T198" s="79"/>
      <c r="U198" s="79"/>
      <c r="V198" s="79"/>
      <c r="W198" s="79"/>
      <c r="X198" s="79"/>
      <c r="Y198" s="79"/>
      <c r="Z198" s="79"/>
      <c r="AA198" s="79"/>
      <c r="AB198" s="79"/>
      <c r="AC198" s="79"/>
      <c r="AD198" s="79"/>
      <c r="AE198" s="79"/>
      <c r="AF198" s="79"/>
      <c r="AG198" s="79"/>
      <c r="AH198" s="79"/>
      <c r="AI198" s="79"/>
      <c r="AJ198" s="79"/>
      <c r="AK198" s="79"/>
      <c r="AL198" s="71"/>
      <c r="AM198" s="71"/>
      <c r="AN198" s="35"/>
    </row>
    <row r="199" spans="1:40" ht="12.75" customHeight="1" x14ac:dyDescent="0.3">
      <c r="A199" s="20"/>
      <c r="B199" s="8"/>
      <c r="C199" s="9"/>
      <c r="D199" s="11"/>
      <c r="E199" s="61"/>
      <c r="F199" s="60"/>
      <c r="G199" s="158" t="e">
        <f t="shared" si="3"/>
        <v>#VALUE!</v>
      </c>
      <c r="H199" s="76"/>
      <c r="I199" s="76"/>
      <c r="J199" s="76"/>
      <c r="K199" s="76"/>
      <c r="L199" s="76"/>
      <c r="M199" s="76"/>
      <c r="N199" s="76"/>
      <c r="O199" s="76"/>
      <c r="P199" s="77"/>
      <c r="Q199" s="66"/>
      <c r="R199" s="66"/>
      <c r="S199" s="78"/>
      <c r="T199" s="79"/>
      <c r="U199" s="79"/>
      <c r="V199" s="79"/>
      <c r="W199" s="79"/>
      <c r="X199" s="79"/>
      <c r="Y199" s="79"/>
      <c r="Z199" s="79"/>
      <c r="AA199" s="79"/>
      <c r="AB199" s="79"/>
      <c r="AC199" s="79"/>
      <c r="AD199" s="79"/>
      <c r="AE199" s="79"/>
      <c r="AF199" s="79"/>
      <c r="AG199" s="79"/>
      <c r="AH199" s="79"/>
      <c r="AI199" s="79"/>
      <c r="AJ199" s="79"/>
      <c r="AK199" s="79"/>
      <c r="AL199" s="71"/>
      <c r="AM199" s="71"/>
      <c r="AN199" s="35"/>
    </row>
    <row r="200" spans="1:40" ht="12.75" customHeight="1" x14ac:dyDescent="0.3">
      <c r="A200" s="20"/>
      <c r="B200" s="8"/>
      <c r="C200" s="9"/>
      <c r="D200" s="11"/>
      <c r="E200" s="61"/>
      <c r="F200" s="60"/>
      <c r="G200" s="158" t="e">
        <f t="shared" ref="G200:G244" si="4">IF((G199=(SUM(G199+E200-F200))),"",SUM(G199+E200-F200))</f>
        <v>#VALUE!</v>
      </c>
      <c r="H200" s="76"/>
      <c r="I200" s="76"/>
      <c r="J200" s="76"/>
      <c r="K200" s="76"/>
      <c r="L200" s="76"/>
      <c r="M200" s="76"/>
      <c r="N200" s="76"/>
      <c r="O200" s="76"/>
      <c r="P200" s="77"/>
      <c r="Q200" s="66"/>
      <c r="R200" s="66"/>
      <c r="S200" s="78"/>
      <c r="T200" s="79"/>
      <c r="U200" s="79"/>
      <c r="V200" s="79"/>
      <c r="W200" s="79"/>
      <c r="X200" s="79"/>
      <c r="Y200" s="79"/>
      <c r="Z200" s="79"/>
      <c r="AA200" s="79"/>
      <c r="AB200" s="79"/>
      <c r="AC200" s="79"/>
      <c r="AD200" s="79"/>
      <c r="AE200" s="79"/>
      <c r="AF200" s="79"/>
      <c r="AG200" s="79"/>
      <c r="AH200" s="79"/>
      <c r="AI200" s="79"/>
      <c r="AJ200" s="79"/>
      <c r="AK200" s="79"/>
      <c r="AL200" s="71"/>
      <c r="AM200" s="71"/>
      <c r="AN200" s="35"/>
    </row>
    <row r="201" spans="1:40" ht="12.75" customHeight="1" x14ac:dyDescent="0.3">
      <c r="A201" s="20"/>
      <c r="B201" s="8"/>
      <c r="C201" s="9"/>
      <c r="D201" s="11"/>
      <c r="E201" s="61"/>
      <c r="F201" s="60"/>
      <c r="G201" s="158" t="e">
        <f t="shared" si="4"/>
        <v>#VALUE!</v>
      </c>
      <c r="H201" s="76"/>
      <c r="I201" s="76"/>
      <c r="J201" s="76"/>
      <c r="K201" s="76"/>
      <c r="L201" s="76"/>
      <c r="M201" s="76"/>
      <c r="N201" s="76"/>
      <c r="O201" s="76"/>
      <c r="P201" s="77"/>
      <c r="Q201" s="66"/>
      <c r="R201" s="66"/>
      <c r="S201" s="78"/>
      <c r="T201" s="79"/>
      <c r="U201" s="79"/>
      <c r="V201" s="79"/>
      <c r="W201" s="79"/>
      <c r="X201" s="79"/>
      <c r="Y201" s="79"/>
      <c r="Z201" s="79"/>
      <c r="AA201" s="79"/>
      <c r="AB201" s="79"/>
      <c r="AC201" s="79"/>
      <c r="AD201" s="79"/>
      <c r="AE201" s="79"/>
      <c r="AF201" s="79"/>
      <c r="AG201" s="79"/>
      <c r="AH201" s="79"/>
      <c r="AI201" s="79"/>
      <c r="AJ201" s="79"/>
      <c r="AK201" s="79"/>
      <c r="AL201" s="71"/>
      <c r="AM201" s="71"/>
      <c r="AN201" s="35"/>
    </row>
    <row r="202" spans="1:40" ht="12.75" customHeight="1" x14ac:dyDescent="0.3">
      <c r="A202" s="20"/>
      <c r="B202" s="8"/>
      <c r="C202" s="9"/>
      <c r="D202" s="11"/>
      <c r="E202" s="61"/>
      <c r="F202" s="60"/>
      <c r="G202" s="158" t="e">
        <f t="shared" si="4"/>
        <v>#VALUE!</v>
      </c>
      <c r="H202" s="76"/>
      <c r="I202" s="76"/>
      <c r="J202" s="76"/>
      <c r="K202" s="76"/>
      <c r="L202" s="76"/>
      <c r="M202" s="76"/>
      <c r="N202" s="76"/>
      <c r="O202" s="76"/>
      <c r="P202" s="77"/>
      <c r="Q202" s="66"/>
      <c r="R202" s="66"/>
      <c r="S202" s="78"/>
      <c r="T202" s="79"/>
      <c r="U202" s="79"/>
      <c r="V202" s="79"/>
      <c r="W202" s="79"/>
      <c r="X202" s="79"/>
      <c r="Y202" s="79"/>
      <c r="Z202" s="79"/>
      <c r="AA202" s="79"/>
      <c r="AB202" s="79"/>
      <c r="AC202" s="79"/>
      <c r="AD202" s="79"/>
      <c r="AE202" s="79"/>
      <c r="AF202" s="79"/>
      <c r="AG202" s="79"/>
      <c r="AH202" s="79"/>
      <c r="AI202" s="79"/>
      <c r="AJ202" s="79"/>
      <c r="AK202" s="79"/>
      <c r="AL202" s="71"/>
      <c r="AM202" s="71"/>
      <c r="AN202" s="35"/>
    </row>
    <row r="203" spans="1:40" ht="12.75" customHeight="1" x14ac:dyDescent="0.3">
      <c r="A203" s="20"/>
      <c r="B203" s="8"/>
      <c r="C203" s="9"/>
      <c r="D203" s="11"/>
      <c r="E203" s="61"/>
      <c r="F203" s="60"/>
      <c r="G203" s="158" t="e">
        <f t="shared" si="4"/>
        <v>#VALUE!</v>
      </c>
      <c r="H203" s="76"/>
      <c r="I203" s="76"/>
      <c r="J203" s="76"/>
      <c r="K203" s="76"/>
      <c r="L203" s="76"/>
      <c r="M203" s="76"/>
      <c r="N203" s="76"/>
      <c r="O203" s="76"/>
      <c r="P203" s="77"/>
      <c r="Q203" s="66"/>
      <c r="R203" s="66"/>
      <c r="S203" s="78"/>
      <c r="T203" s="79"/>
      <c r="U203" s="79"/>
      <c r="V203" s="79"/>
      <c r="W203" s="79"/>
      <c r="X203" s="79"/>
      <c r="Y203" s="79"/>
      <c r="Z203" s="79"/>
      <c r="AA203" s="79"/>
      <c r="AB203" s="79"/>
      <c r="AC203" s="79"/>
      <c r="AD203" s="79"/>
      <c r="AE203" s="79"/>
      <c r="AF203" s="79"/>
      <c r="AG203" s="79"/>
      <c r="AH203" s="79"/>
      <c r="AI203" s="79"/>
      <c r="AJ203" s="79"/>
      <c r="AK203" s="79"/>
      <c r="AL203" s="71"/>
      <c r="AM203" s="71"/>
      <c r="AN203" s="35"/>
    </row>
    <row r="204" spans="1:40" ht="12.75" customHeight="1" x14ac:dyDescent="0.3">
      <c r="A204" s="20"/>
      <c r="B204" s="8"/>
      <c r="C204" s="9"/>
      <c r="D204" s="11"/>
      <c r="E204" s="61"/>
      <c r="F204" s="60"/>
      <c r="G204" s="158" t="e">
        <f t="shared" si="4"/>
        <v>#VALUE!</v>
      </c>
      <c r="H204" s="76"/>
      <c r="I204" s="76"/>
      <c r="J204" s="76"/>
      <c r="K204" s="76"/>
      <c r="L204" s="76"/>
      <c r="M204" s="76"/>
      <c r="N204" s="76"/>
      <c r="O204" s="76"/>
      <c r="P204" s="77"/>
      <c r="Q204" s="66"/>
      <c r="R204" s="66"/>
      <c r="S204" s="78"/>
      <c r="T204" s="79"/>
      <c r="U204" s="79"/>
      <c r="V204" s="79"/>
      <c r="W204" s="79"/>
      <c r="X204" s="79"/>
      <c r="Y204" s="79"/>
      <c r="Z204" s="79"/>
      <c r="AA204" s="79"/>
      <c r="AB204" s="79"/>
      <c r="AC204" s="79"/>
      <c r="AD204" s="79"/>
      <c r="AE204" s="79"/>
      <c r="AF204" s="79"/>
      <c r="AG204" s="79"/>
      <c r="AH204" s="79"/>
      <c r="AI204" s="79"/>
      <c r="AJ204" s="79"/>
      <c r="AK204" s="79"/>
      <c r="AL204" s="71"/>
      <c r="AM204" s="71"/>
      <c r="AN204" s="35"/>
    </row>
    <row r="205" spans="1:40" ht="12.75" customHeight="1" x14ac:dyDescent="0.3">
      <c r="A205" s="20"/>
      <c r="B205" s="8"/>
      <c r="C205" s="9"/>
      <c r="D205" s="11"/>
      <c r="E205" s="61"/>
      <c r="F205" s="60"/>
      <c r="G205" s="158" t="e">
        <f t="shared" si="4"/>
        <v>#VALUE!</v>
      </c>
      <c r="H205" s="76"/>
      <c r="I205" s="76"/>
      <c r="J205" s="76"/>
      <c r="K205" s="76"/>
      <c r="L205" s="76"/>
      <c r="M205" s="76"/>
      <c r="N205" s="76"/>
      <c r="O205" s="76"/>
      <c r="P205" s="77"/>
      <c r="Q205" s="66"/>
      <c r="R205" s="66"/>
      <c r="S205" s="78"/>
      <c r="T205" s="79"/>
      <c r="U205" s="79"/>
      <c r="V205" s="79"/>
      <c r="W205" s="79"/>
      <c r="X205" s="79"/>
      <c r="Y205" s="79"/>
      <c r="Z205" s="79"/>
      <c r="AA205" s="79"/>
      <c r="AB205" s="79"/>
      <c r="AC205" s="79"/>
      <c r="AD205" s="79"/>
      <c r="AE205" s="79"/>
      <c r="AF205" s="79"/>
      <c r="AG205" s="79"/>
      <c r="AH205" s="79"/>
      <c r="AI205" s="79"/>
      <c r="AJ205" s="79"/>
      <c r="AK205" s="79"/>
      <c r="AL205" s="71"/>
      <c r="AM205" s="71"/>
      <c r="AN205" s="35"/>
    </row>
    <row r="206" spans="1:40" ht="12.75" customHeight="1" x14ac:dyDescent="0.3">
      <c r="A206" s="20"/>
      <c r="B206" s="8"/>
      <c r="C206" s="9"/>
      <c r="D206" s="11"/>
      <c r="E206" s="61"/>
      <c r="F206" s="60"/>
      <c r="G206" s="158" t="e">
        <f t="shared" si="4"/>
        <v>#VALUE!</v>
      </c>
      <c r="H206" s="76"/>
      <c r="I206" s="76"/>
      <c r="J206" s="76"/>
      <c r="K206" s="76"/>
      <c r="L206" s="76"/>
      <c r="M206" s="76"/>
      <c r="N206" s="76"/>
      <c r="O206" s="76"/>
      <c r="P206" s="77"/>
      <c r="Q206" s="66"/>
      <c r="R206" s="66"/>
      <c r="S206" s="78"/>
      <c r="T206" s="79"/>
      <c r="U206" s="79"/>
      <c r="V206" s="79"/>
      <c r="W206" s="79"/>
      <c r="X206" s="79"/>
      <c r="Y206" s="79"/>
      <c r="Z206" s="79"/>
      <c r="AA206" s="79"/>
      <c r="AB206" s="79"/>
      <c r="AC206" s="79"/>
      <c r="AD206" s="79"/>
      <c r="AE206" s="79"/>
      <c r="AF206" s="79"/>
      <c r="AG206" s="79"/>
      <c r="AH206" s="79"/>
      <c r="AI206" s="79"/>
      <c r="AJ206" s="79"/>
      <c r="AK206" s="79"/>
      <c r="AL206" s="71"/>
      <c r="AM206" s="71"/>
      <c r="AN206" s="35"/>
    </row>
    <row r="207" spans="1:40" ht="12.75" customHeight="1" x14ac:dyDescent="0.3">
      <c r="A207" s="20"/>
      <c r="B207" s="8"/>
      <c r="C207" s="9"/>
      <c r="D207" s="11"/>
      <c r="E207" s="61"/>
      <c r="F207" s="60"/>
      <c r="G207" s="158" t="e">
        <f t="shared" si="4"/>
        <v>#VALUE!</v>
      </c>
      <c r="H207" s="76"/>
      <c r="I207" s="76"/>
      <c r="J207" s="76"/>
      <c r="K207" s="76"/>
      <c r="L207" s="76"/>
      <c r="M207" s="76"/>
      <c r="N207" s="76"/>
      <c r="O207" s="76"/>
      <c r="P207" s="77"/>
      <c r="Q207" s="66"/>
      <c r="R207" s="66"/>
      <c r="S207" s="78"/>
      <c r="T207" s="79"/>
      <c r="U207" s="79"/>
      <c r="V207" s="79"/>
      <c r="W207" s="79"/>
      <c r="X207" s="79"/>
      <c r="Y207" s="79"/>
      <c r="Z207" s="79"/>
      <c r="AA207" s="79"/>
      <c r="AB207" s="79"/>
      <c r="AC207" s="79"/>
      <c r="AD207" s="79"/>
      <c r="AE207" s="79"/>
      <c r="AF207" s="79"/>
      <c r="AG207" s="79"/>
      <c r="AH207" s="79"/>
      <c r="AI207" s="79"/>
      <c r="AJ207" s="79"/>
      <c r="AK207" s="79"/>
      <c r="AL207" s="71"/>
      <c r="AM207" s="71"/>
      <c r="AN207" s="35"/>
    </row>
    <row r="208" spans="1:40" ht="12.75" customHeight="1" x14ac:dyDescent="0.3">
      <c r="A208" s="20"/>
      <c r="B208" s="8"/>
      <c r="C208" s="9"/>
      <c r="D208" s="11"/>
      <c r="E208" s="61"/>
      <c r="F208" s="60"/>
      <c r="G208" s="158" t="e">
        <f t="shared" si="4"/>
        <v>#VALUE!</v>
      </c>
      <c r="H208" s="76"/>
      <c r="I208" s="76"/>
      <c r="J208" s="76"/>
      <c r="K208" s="76"/>
      <c r="L208" s="76"/>
      <c r="M208" s="76"/>
      <c r="N208" s="76"/>
      <c r="O208" s="76"/>
      <c r="P208" s="77"/>
      <c r="Q208" s="66"/>
      <c r="R208" s="66"/>
      <c r="S208" s="78"/>
      <c r="T208" s="79"/>
      <c r="U208" s="79"/>
      <c r="V208" s="79"/>
      <c r="W208" s="79"/>
      <c r="X208" s="79"/>
      <c r="Y208" s="79"/>
      <c r="Z208" s="79"/>
      <c r="AA208" s="79"/>
      <c r="AB208" s="79"/>
      <c r="AC208" s="79"/>
      <c r="AD208" s="79"/>
      <c r="AE208" s="79"/>
      <c r="AF208" s="79"/>
      <c r="AG208" s="79"/>
      <c r="AH208" s="79"/>
      <c r="AI208" s="79"/>
      <c r="AJ208" s="79"/>
      <c r="AK208" s="79"/>
      <c r="AL208" s="71"/>
      <c r="AM208" s="71"/>
      <c r="AN208" s="35"/>
    </row>
    <row r="209" spans="1:40" ht="12.75" customHeight="1" x14ac:dyDescent="0.3">
      <c r="A209" s="20"/>
      <c r="B209" s="8"/>
      <c r="C209" s="9"/>
      <c r="D209" s="11"/>
      <c r="E209" s="61"/>
      <c r="F209" s="60"/>
      <c r="G209" s="158" t="e">
        <f t="shared" si="4"/>
        <v>#VALUE!</v>
      </c>
      <c r="H209" s="76"/>
      <c r="I209" s="76"/>
      <c r="J209" s="76"/>
      <c r="K209" s="76"/>
      <c r="L209" s="76"/>
      <c r="M209" s="76"/>
      <c r="N209" s="76"/>
      <c r="O209" s="76"/>
      <c r="P209" s="77"/>
      <c r="Q209" s="66"/>
      <c r="R209" s="66"/>
      <c r="S209" s="78"/>
      <c r="T209" s="79"/>
      <c r="U209" s="79"/>
      <c r="V209" s="79"/>
      <c r="W209" s="79"/>
      <c r="X209" s="79"/>
      <c r="Y209" s="79"/>
      <c r="Z209" s="79"/>
      <c r="AA209" s="79"/>
      <c r="AB209" s="79"/>
      <c r="AC209" s="79"/>
      <c r="AD209" s="79"/>
      <c r="AE209" s="79"/>
      <c r="AF209" s="79"/>
      <c r="AG209" s="79"/>
      <c r="AH209" s="79"/>
      <c r="AI209" s="79"/>
      <c r="AJ209" s="79"/>
      <c r="AK209" s="79"/>
      <c r="AL209" s="71"/>
      <c r="AM209" s="71"/>
      <c r="AN209" s="35"/>
    </row>
    <row r="210" spans="1:40" ht="12.75" customHeight="1" x14ac:dyDescent="0.3">
      <c r="A210" s="20"/>
      <c r="B210" s="8"/>
      <c r="C210" s="9"/>
      <c r="D210" s="11"/>
      <c r="E210" s="61"/>
      <c r="F210" s="60"/>
      <c r="G210" s="158" t="e">
        <f t="shared" si="4"/>
        <v>#VALUE!</v>
      </c>
      <c r="H210" s="76"/>
      <c r="I210" s="76"/>
      <c r="J210" s="76"/>
      <c r="K210" s="76"/>
      <c r="L210" s="76"/>
      <c r="M210" s="76"/>
      <c r="N210" s="76"/>
      <c r="O210" s="76"/>
      <c r="P210" s="77"/>
      <c r="Q210" s="66"/>
      <c r="R210" s="66"/>
      <c r="S210" s="78"/>
      <c r="T210" s="79"/>
      <c r="U210" s="79"/>
      <c r="V210" s="79"/>
      <c r="W210" s="79"/>
      <c r="X210" s="79"/>
      <c r="Y210" s="79"/>
      <c r="Z210" s="79"/>
      <c r="AA210" s="79"/>
      <c r="AB210" s="79"/>
      <c r="AC210" s="79"/>
      <c r="AD210" s="79"/>
      <c r="AE210" s="79"/>
      <c r="AF210" s="79"/>
      <c r="AG210" s="79"/>
      <c r="AH210" s="79"/>
      <c r="AI210" s="79"/>
      <c r="AJ210" s="79"/>
      <c r="AK210" s="79"/>
      <c r="AL210" s="71"/>
      <c r="AM210" s="71"/>
      <c r="AN210" s="35"/>
    </row>
    <row r="211" spans="1:40" ht="12.75" customHeight="1" x14ac:dyDescent="0.3">
      <c r="A211" s="20"/>
      <c r="B211" s="8"/>
      <c r="C211" s="9"/>
      <c r="D211" s="11"/>
      <c r="E211" s="61"/>
      <c r="F211" s="60"/>
      <c r="G211" s="158" t="e">
        <f t="shared" si="4"/>
        <v>#VALUE!</v>
      </c>
      <c r="H211" s="76"/>
      <c r="I211" s="76"/>
      <c r="J211" s="76"/>
      <c r="K211" s="76"/>
      <c r="L211" s="76"/>
      <c r="M211" s="76"/>
      <c r="N211" s="76"/>
      <c r="O211" s="76"/>
      <c r="P211" s="77"/>
      <c r="Q211" s="66"/>
      <c r="R211" s="66"/>
      <c r="S211" s="78"/>
      <c r="T211" s="79"/>
      <c r="U211" s="79"/>
      <c r="V211" s="79"/>
      <c r="W211" s="79"/>
      <c r="X211" s="79"/>
      <c r="Y211" s="79"/>
      <c r="Z211" s="79"/>
      <c r="AA211" s="79"/>
      <c r="AB211" s="79"/>
      <c r="AC211" s="79"/>
      <c r="AD211" s="79"/>
      <c r="AE211" s="79"/>
      <c r="AF211" s="79"/>
      <c r="AG211" s="79"/>
      <c r="AH211" s="79"/>
      <c r="AI211" s="79"/>
      <c r="AJ211" s="79"/>
      <c r="AK211" s="79"/>
      <c r="AL211" s="71"/>
      <c r="AM211" s="71"/>
      <c r="AN211" s="35"/>
    </row>
    <row r="212" spans="1:40" ht="12.75" customHeight="1" x14ac:dyDescent="0.3">
      <c r="A212" s="20"/>
      <c r="B212" s="8"/>
      <c r="C212" s="9"/>
      <c r="D212" s="11"/>
      <c r="E212" s="61"/>
      <c r="F212" s="60"/>
      <c r="G212" s="158" t="e">
        <f t="shared" si="4"/>
        <v>#VALUE!</v>
      </c>
      <c r="H212" s="76"/>
      <c r="I212" s="76"/>
      <c r="J212" s="76"/>
      <c r="K212" s="76"/>
      <c r="L212" s="76"/>
      <c r="M212" s="76"/>
      <c r="N212" s="76"/>
      <c r="O212" s="76"/>
      <c r="P212" s="77"/>
      <c r="Q212" s="66"/>
      <c r="R212" s="66"/>
      <c r="S212" s="78"/>
      <c r="T212" s="79"/>
      <c r="U212" s="79"/>
      <c r="V212" s="79"/>
      <c r="W212" s="79"/>
      <c r="X212" s="79"/>
      <c r="Y212" s="79"/>
      <c r="Z212" s="79"/>
      <c r="AA212" s="79"/>
      <c r="AB212" s="79"/>
      <c r="AC212" s="79"/>
      <c r="AD212" s="79"/>
      <c r="AE212" s="79"/>
      <c r="AF212" s="79"/>
      <c r="AG212" s="79"/>
      <c r="AH212" s="79"/>
      <c r="AI212" s="79"/>
      <c r="AJ212" s="79"/>
      <c r="AK212" s="79"/>
      <c r="AL212" s="71"/>
      <c r="AM212" s="71"/>
      <c r="AN212" s="35"/>
    </row>
    <row r="213" spans="1:40" ht="12.75" customHeight="1" x14ac:dyDescent="0.3">
      <c r="A213" s="20"/>
      <c r="B213" s="8"/>
      <c r="C213" s="9"/>
      <c r="D213" s="11"/>
      <c r="E213" s="61"/>
      <c r="F213" s="60"/>
      <c r="G213" s="158" t="e">
        <f t="shared" si="4"/>
        <v>#VALUE!</v>
      </c>
      <c r="H213" s="76"/>
      <c r="I213" s="76"/>
      <c r="J213" s="76"/>
      <c r="K213" s="76"/>
      <c r="L213" s="76"/>
      <c r="M213" s="76"/>
      <c r="N213" s="76"/>
      <c r="O213" s="76"/>
      <c r="P213" s="77"/>
      <c r="Q213" s="66"/>
      <c r="R213" s="66"/>
      <c r="S213" s="78"/>
      <c r="T213" s="79"/>
      <c r="U213" s="79"/>
      <c r="V213" s="79"/>
      <c r="W213" s="79"/>
      <c r="X213" s="79"/>
      <c r="Y213" s="79"/>
      <c r="Z213" s="79"/>
      <c r="AA213" s="79"/>
      <c r="AB213" s="79"/>
      <c r="AC213" s="79"/>
      <c r="AD213" s="79"/>
      <c r="AE213" s="79"/>
      <c r="AF213" s="79"/>
      <c r="AG213" s="79"/>
      <c r="AH213" s="79"/>
      <c r="AI213" s="79"/>
      <c r="AJ213" s="79"/>
      <c r="AK213" s="79"/>
      <c r="AL213" s="71"/>
      <c r="AM213" s="71"/>
      <c r="AN213" s="35"/>
    </row>
    <row r="214" spans="1:40" ht="12.75" customHeight="1" x14ac:dyDescent="0.3">
      <c r="A214" s="20"/>
      <c r="B214" s="8"/>
      <c r="C214" s="9"/>
      <c r="D214" s="11"/>
      <c r="E214" s="61"/>
      <c r="F214" s="60"/>
      <c r="G214" s="158" t="e">
        <f t="shared" si="4"/>
        <v>#VALUE!</v>
      </c>
      <c r="H214" s="76"/>
      <c r="I214" s="76"/>
      <c r="J214" s="76"/>
      <c r="K214" s="76"/>
      <c r="L214" s="76"/>
      <c r="M214" s="76"/>
      <c r="N214" s="76"/>
      <c r="O214" s="76"/>
      <c r="P214" s="77"/>
      <c r="Q214" s="66"/>
      <c r="R214" s="66"/>
      <c r="S214" s="78"/>
      <c r="T214" s="79"/>
      <c r="U214" s="79"/>
      <c r="V214" s="79"/>
      <c r="W214" s="79"/>
      <c r="X214" s="79"/>
      <c r="Y214" s="79"/>
      <c r="Z214" s="79"/>
      <c r="AA214" s="79"/>
      <c r="AB214" s="79"/>
      <c r="AC214" s="79"/>
      <c r="AD214" s="79"/>
      <c r="AE214" s="79"/>
      <c r="AF214" s="79"/>
      <c r="AG214" s="79"/>
      <c r="AH214" s="79"/>
      <c r="AI214" s="79"/>
      <c r="AJ214" s="79"/>
      <c r="AK214" s="79"/>
      <c r="AL214" s="71"/>
      <c r="AM214" s="71"/>
      <c r="AN214" s="35"/>
    </row>
    <row r="215" spans="1:40" ht="12.75" customHeight="1" x14ac:dyDescent="0.3">
      <c r="A215" s="20"/>
      <c r="B215" s="8"/>
      <c r="C215" s="9"/>
      <c r="D215" s="11"/>
      <c r="E215" s="61"/>
      <c r="F215" s="60"/>
      <c r="G215" s="158" t="e">
        <f t="shared" si="4"/>
        <v>#VALUE!</v>
      </c>
      <c r="H215" s="76"/>
      <c r="I215" s="76"/>
      <c r="J215" s="76"/>
      <c r="K215" s="76"/>
      <c r="L215" s="76"/>
      <c r="M215" s="76"/>
      <c r="N215" s="76"/>
      <c r="O215" s="76"/>
      <c r="P215" s="77"/>
      <c r="Q215" s="66"/>
      <c r="R215" s="66"/>
      <c r="S215" s="78"/>
      <c r="T215" s="79"/>
      <c r="U215" s="79"/>
      <c r="V215" s="79"/>
      <c r="W215" s="79"/>
      <c r="X215" s="79"/>
      <c r="Y215" s="79"/>
      <c r="Z215" s="79"/>
      <c r="AA215" s="79"/>
      <c r="AB215" s="79"/>
      <c r="AC215" s="79"/>
      <c r="AD215" s="79"/>
      <c r="AE215" s="79"/>
      <c r="AF215" s="79"/>
      <c r="AG215" s="79"/>
      <c r="AH215" s="79"/>
      <c r="AI215" s="79"/>
      <c r="AJ215" s="79"/>
      <c r="AK215" s="79"/>
      <c r="AL215" s="71"/>
      <c r="AM215" s="71"/>
      <c r="AN215" s="35"/>
    </row>
    <row r="216" spans="1:40" ht="12.75" customHeight="1" x14ac:dyDescent="0.3">
      <c r="A216" s="20"/>
      <c r="B216" s="8"/>
      <c r="C216" s="9"/>
      <c r="D216" s="11"/>
      <c r="E216" s="61"/>
      <c r="F216" s="60"/>
      <c r="G216" s="158" t="e">
        <f t="shared" si="4"/>
        <v>#VALUE!</v>
      </c>
      <c r="H216" s="76"/>
      <c r="I216" s="76"/>
      <c r="J216" s="76"/>
      <c r="K216" s="76"/>
      <c r="L216" s="76"/>
      <c r="M216" s="76"/>
      <c r="N216" s="76"/>
      <c r="O216" s="76"/>
      <c r="P216" s="77"/>
      <c r="Q216" s="66"/>
      <c r="R216" s="66"/>
      <c r="S216" s="78"/>
      <c r="T216" s="79"/>
      <c r="U216" s="79"/>
      <c r="V216" s="79"/>
      <c r="W216" s="79"/>
      <c r="X216" s="79"/>
      <c r="Y216" s="79"/>
      <c r="Z216" s="79"/>
      <c r="AA216" s="79"/>
      <c r="AB216" s="79"/>
      <c r="AC216" s="79"/>
      <c r="AD216" s="79"/>
      <c r="AE216" s="79"/>
      <c r="AF216" s="79"/>
      <c r="AG216" s="79"/>
      <c r="AH216" s="79"/>
      <c r="AI216" s="79"/>
      <c r="AJ216" s="79"/>
      <c r="AK216" s="79"/>
      <c r="AL216" s="71"/>
      <c r="AM216" s="71"/>
      <c r="AN216" s="35"/>
    </row>
    <row r="217" spans="1:40" ht="12.75" customHeight="1" x14ac:dyDescent="0.3">
      <c r="A217" s="20"/>
      <c r="B217" s="8"/>
      <c r="C217" s="9"/>
      <c r="D217" s="11"/>
      <c r="E217" s="61"/>
      <c r="F217" s="60"/>
      <c r="G217" s="158" t="e">
        <f t="shared" si="4"/>
        <v>#VALUE!</v>
      </c>
      <c r="H217" s="76"/>
      <c r="I217" s="76"/>
      <c r="J217" s="76"/>
      <c r="K217" s="76"/>
      <c r="L217" s="76"/>
      <c r="M217" s="76"/>
      <c r="N217" s="76"/>
      <c r="O217" s="76"/>
      <c r="P217" s="77"/>
      <c r="Q217" s="66"/>
      <c r="R217" s="66"/>
      <c r="S217" s="78"/>
      <c r="T217" s="79"/>
      <c r="U217" s="79"/>
      <c r="V217" s="79"/>
      <c r="W217" s="79"/>
      <c r="X217" s="79"/>
      <c r="Y217" s="79"/>
      <c r="Z217" s="79"/>
      <c r="AA217" s="79"/>
      <c r="AB217" s="79"/>
      <c r="AC217" s="79"/>
      <c r="AD217" s="79"/>
      <c r="AE217" s="79"/>
      <c r="AF217" s="79"/>
      <c r="AG217" s="79"/>
      <c r="AH217" s="79"/>
      <c r="AI217" s="79"/>
      <c r="AJ217" s="79"/>
      <c r="AK217" s="79"/>
      <c r="AL217" s="71"/>
      <c r="AM217" s="71"/>
      <c r="AN217" s="35"/>
    </row>
    <row r="218" spans="1:40" ht="12.75" customHeight="1" x14ac:dyDescent="0.3">
      <c r="A218" s="20"/>
      <c r="B218" s="8"/>
      <c r="C218" s="9"/>
      <c r="D218" s="11"/>
      <c r="E218" s="61"/>
      <c r="F218" s="60"/>
      <c r="G218" s="158" t="e">
        <f t="shared" si="4"/>
        <v>#VALUE!</v>
      </c>
      <c r="H218" s="76"/>
      <c r="I218" s="76"/>
      <c r="J218" s="76"/>
      <c r="K218" s="76"/>
      <c r="L218" s="76"/>
      <c r="M218" s="76"/>
      <c r="N218" s="76"/>
      <c r="O218" s="76"/>
      <c r="P218" s="77"/>
      <c r="Q218" s="66"/>
      <c r="R218" s="66"/>
      <c r="S218" s="78"/>
      <c r="T218" s="79"/>
      <c r="U218" s="79"/>
      <c r="V218" s="79"/>
      <c r="W218" s="79"/>
      <c r="X218" s="79"/>
      <c r="Y218" s="79"/>
      <c r="Z218" s="79"/>
      <c r="AA218" s="79"/>
      <c r="AB218" s="79"/>
      <c r="AC218" s="79"/>
      <c r="AD218" s="79"/>
      <c r="AE218" s="79"/>
      <c r="AF218" s="79"/>
      <c r="AG218" s="79"/>
      <c r="AH218" s="79"/>
      <c r="AI218" s="79"/>
      <c r="AJ218" s="79"/>
      <c r="AK218" s="79"/>
      <c r="AL218" s="71"/>
      <c r="AM218" s="71"/>
      <c r="AN218" s="35"/>
    </row>
    <row r="219" spans="1:40" ht="12.75" customHeight="1" x14ac:dyDescent="0.3">
      <c r="A219" s="20"/>
      <c r="B219" s="8"/>
      <c r="C219" s="9"/>
      <c r="D219" s="11"/>
      <c r="E219" s="61"/>
      <c r="F219" s="60"/>
      <c r="G219" s="158" t="e">
        <f t="shared" si="4"/>
        <v>#VALUE!</v>
      </c>
      <c r="H219" s="76"/>
      <c r="I219" s="76"/>
      <c r="J219" s="76"/>
      <c r="K219" s="76"/>
      <c r="L219" s="76"/>
      <c r="M219" s="76"/>
      <c r="N219" s="76"/>
      <c r="O219" s="76"/>
      <c r="P219" s="77"/>
      <c r="Q219" s="66"/>
      <c r="R219" s="66"/>
      <c r="S219" s="78"/>
      <c r="T219" s="79"/>
      <c r="U219" s="79"/>
      <c r="V219" s="79"/>
      <c r="W219" s="79"/>
      <c r="X219" s="79"/>
      <c r="Y219" s="79"/>
      <c r="Z219" s="79"/>
      <c r="AA219" s="79"/>
      <c r="AB219" s="79"/>
      <c r="AC219" s="79"/>
      <c r="AD219" s="79"/>
      <c r="AE219" s="79"/>
      <c r="AF219" s="79"/>
      <c r="AG219" s="79"/>
      <c r="AH219" s="79"/>
      <c r="AI219" s="79"/>
      <c r="AJ219" s="79"/>
      <c r="AK219" s="79"/>
      <c r="AL219" s="71"/>
      <c r="AM219" s="71"/>
      <c r="AN219" s="35"/>
    </row>
    <row r="220" spans="1:40" ht="12.75" customHeight="1" x14ac:dyDescent="0.3">
      <c r="A220" s="20"/>
      <c r="B220" s="8"/>
      <c r="C220" s="9"/>
      <c r="D220" s="11"/>
      <c r="E220" s="61"/>
      <c r="F220" s="60"/>
      <c r="G220" s="158" t="e">
        <f t="shared" si="4"/>
        <v>#VALUE!</v>
      </c>
      <c r="H220" s="76"/>
      <c r="I220" s="76"/>
      <c r="J220" s="76"/>
      <c r="K220" s="76"/>
      <c r="L220" s="76"/>
      <c r="M220" s="76"/>
      <c r="N220" s="76"/>
      <c r="O220" s="76"/>
      <c r="P220" s="77"/>
      <c r="Q220" s="66"/>
      <c r="R220" s="66"/>
      <c r="S220" s="78"/>
      <c r="T220" s="79"/>
      <c r="U220" s="79"/>
      <c r="V220" s="79"/>
      <c r="W220" s="79"/>
      <c r="X220" s="79"/>
      <c r="Y220" s="79"/>
      <c r="Z220" s="79"/>
      <c r="AA220" s="79"/>
      <c r="AB220" s="79"/>
      <c r="AC220" s="79"/>
      <c r="AD220" s="79"/>
      <c r="AE220" s="79"/>
      <c r="AF220" s="79"/>
      <c r="AG220" s="79"/>
      <c r="AH220" s="79"/>
      <c r="AI220" s="79"/>
      <c r="AJ220" s="79"/>
      <c r="AK220" s="79"/>
      <c r="AL220" s="71"/>
      <c r="AM220" s="71"/>
      <c r="AN220" s="35"/>
    </row>
    <row r="221" spans="1:40" ht="12.75" customHeight="1" x14ac:dyDescent="0.3">
      <c r="A221" s="20"/>
      <c r="B221" s="8"/>
      <c r="C221" s="9"/>
      <c r="D221" s="11"/>
      <c r="E221" s="61"/>
      <c r="F221" s="60"/>
      <c r="G221" s="158" t="e">
        <f t="shared" si="4"/>
        <v>#VALUE!</v>
      </c>
      <c r="H221" s="76"/>
      <c r="I221" s="76"/>
      <c r="J221" s="76"/>
      <c r="K221" s="76"/>
      <c r="L221" s="76"/>
      <c r="M221" s="76"/>
      <c r="N221" s="76"/>
      <c r="O221" s="76"/>
      <c r="P221" s="77"/>
      <c r="Q221" s="66"/>
      <c r="R221" s="66"/>
      <c r="S221" s="78"/>
      <c r="T221" s="79"/>
      <c r="U221" s="79"/>
      <c r="V221" s="79"/>
      <c r="W221" s="79"/>
      <c r="X221" s="79"/>
      <c r="Y221" s="79"/>
      <c r="Z221" s="79"/>
      <c r="AA221" s="79"/>
      <c r="AB221" s="79"/>
      <c r="AC221" s="79"/>
      <c r="AD221" s="79"/>
      <c r="AE221" s="79"/>
      <c r="AF221" s="79"/>
      <c r="AG221" s="79"/>
      <c r="AH221" s="79"/>
      <c r="AI221" s="79"/>
      <c r="AJ221" s="79"/>
      <c r="AK221" s="79"/>
      <c r="AL221" s="71"/>
      <c r="AM221" s="71"/>
      <c r="AN221" s="35"/>
    </row>
    <row r="222" spans="1:40" ht="12.75" customHeight="1" x14ac:dyDescent="0.3">
      <c r="A222" s="20"/>
      <c r="B222" s="8"/>
      <c r="C222" s="9"/>
      <c r="D222" s="11"/>
      <c r="E222" s="61"/>
      <c r="F222" s="60"/>
      <c r="G222" s="158" t="e">
        <f t="shared" si="4"/>
        <v>#VALUE!</v>
      </c>
      <c r="H222" s="76"/>
      <c r="I222" s="76"/>
      <c r="J222" s="76"/>
      <c r="K222" s="76"/>
      <c r="L222" s="76"/>
      <c r="M222" s="76"/>
      <c r="N222" s="76"/>
      <c r="O222" s="76"/>
      <c r="P222" s="77"/>
      <c r="Q222" s="66"/>
      <c r="R222" s="66"/>
      <c r="S222" s="78"/>
      <c r="T222" s="79"/>
      <c r="U222" s="79"/>
      <c r="V222" s="79"/>
      <c r="W222" s="79"/>
      <c r="X222" s="79"/>
      <c r="Y222" s="79"/>
      <c r="Z222" s="79"/>
      <c r="AA222" s="79"/>
      <c r="AB222" s="79"/>
      <c r="AC222" s="79"/>
      <c r="AD222" s="79"/>
      <c r="AE222" s="79"/>
      <c r="AF222" s="79"/>
      <c r="AG222" s="79"/>
      <c r="AH222" s="79"/>
      <c r="AI222" s="79"/>
      <c r="AJ222" s="79"/>
      <c r="AK222" s="79"/>
      <c r="AL222" s="71"/>
      <c r="AM222" s="71"/>
      <c r="AN222" s="35"/>
    </row>
    <row r="223" spans="1:40" ht="12.75" customHeight="1" x14ac:dyDescent="0.3">
      <c r="A223" s="20"/>
      <c r="B223" s="8"/>
      <c r="C223" s="9"/>
      <c r="D223" s="11"/>
      <c r="E223" s="61"/>
      <c r="F223" s="60"/>
      <c r="G223" s="158" t="e">
        <f t="shared" si="4"/>
        <v>#VALUE!</v>
      </c>
      <c r="H223" s="76"/>
      <c r="I223" s="76"/>
      <c r="J223" s="76"/>
      <c r="K223" s="76"/>
      <c r="L223" s="76"/>
      <c r="M223" s="76"/>
      <c r="N223" s="76"/>
      <c r="O223" s="76"/>
      <c r="P223" s="77"/>
      <c r="Q223" s="66"/>
      <c r="R223" s="66"/>
      <c r="S223" s="78"/>
      <c r="T223" s="79"/>
      <c r="U223" s="79"/>
      <c r="V223" s="79"/>
      <c r="W223" s="79"/>
      <c r="X223" s="79"/>
      <c r="Y223" s="79"/>
      <c r="Z223" s="79"/>
      <c r="AA223" s="79"/>
      <c r="AB223" s="79"/>
      <c r="AC223" s="79"/>
      <c r="AD223" s="79"/>
      <c r="AE223" s="79"/>
      <c r="AF223" s="79"/>
      <c r="AG223" s="79"/>
      <c r="AH223" s="79"/>
      <c r="AI223" s="79"/>
      <c r="AJ223" s="79"/>
      <c r="AK223" s="79"/>
      <c r="AL223" s="71"/>
      <c r="AM223" s="71"/>
      <c r="AN223" s="35"/>
    </row>
    <row r="224" spans="1:40" ht="12.75" customHeight="1" x14ac:dyDescent="0.3">
      <c r="A224" s="20"/>
      <c r="B224" s="8"/>
      <c r="C224" s="9"/>
      <c r="D224" s="11"/>
      <c r="E224" s="61"/>
      <c r="F224" s="60"/>
      <c r="G224" s="158" t="e">
        <f t="shared" si="4"/>
        <v>#VALUE!</v>
      </c>
      <c r="H224" s="76"/>
      <c r="I224" s="76"/>
      <c r="J224" s="76"/>
      <c r="K224" s="76"/>
      <c r="L224" s="76"/>
      <c r="M224" s="76"/>
      <c r="N224" s="76"/>
      <c r="O224" s="76"/>
      <c r="P224" s="77"/>
      <c r="Q224" s="66"/>
      <c r="R224" s="66"/>
      <c r="S224" s="78"/>
      <c r="T224" s="79"/>
      <c r="U224" s="79"/>
      <c r="V224" s="79"/>
      <c r="W224" s="79"/>
      <c r="X224" s="79"/>
      <c r="Y224" s="79"/>
      <c r="Z224" s="79"/>
      <c r="AA224" s="79"/>
      <c r="AB224" s="79"/>
      <c r="AC224" s="79"/>
      <c r="AD224" s="79"/>
      <c r="AE224" s="79"/>
      <c r="AF224" s="79"/>
      <c r="AG224" s="79"/>
      <c r="AH224" s="79"/>
      <c r="AI224" s="79"/>
      <c r="AJ224" s="79"/>
      <c r="AK224" s="79"/>
      <c r="AL224" s="71"/>
      <c r="AM224" s="71"/>
      <c r="AN224" s="35"/>
    </row>
    <row r="225" spans="1:40" ht="12.75" customHeight="1" x14ac:dyDescent="0.3">
      <c r="A225" s="20"/>
      <c r="B225" s="8"/>
      <c r="C225" s="9"/>
      <c r="D225" s="11"/>
      <c r="E225" s="61"/>
      <c r="F225" s="60"/>
      <c r="G225" s="158" t="e">
        <f t="shared" si="4"/>
        <v>#VALUE!</v>
      </c>
      <c r="H225" s="76"/>
      <c r="I225" s="76"/>
      <c r="J225" s="76"/>
      <c r="K225" s="76"/>
      <c r="L225" s="76"/>
      <c r="M225" s="76"/>
      <c r="N225" s="76"/>
      <c r="O225" s="76"/>
      <c r="P225" s="77"/>
      <c r="Q225" s="66"/>
      <c r="R225" s="66"/>
      <c r="S225" s="78"/>
      <c r="T225" s="79"/>
      <c r="U225" s="79"/>
      <c r="V225" s="79"/>
      <c r="W225" s="79"/>
      <c r="X225" s="79"/>
      <c r="Y225" s="79"/>
      <c r="Z225" s="79"/>
      <c r="AA225" s="79"/>
      <c r="AB225" s="79"/>
      <c r="AC225" s="79"/>
      <c r="AD225" s="79"/>
      <c r="AE225" s="79"/>
      <c r="AF225" s="79"/>
      <c r="AG225" s="79"/>
      <c r="AH225" s="79"/>
      <c r="AI225" s="79"/>
      <c r="AJ225" s="79"/>
      <c r="AK225" s="79"/>
      <c r="AL225" s="71"/>
      <c r="AM225" s="71"/>
      <c r="AN225" s="35"/>
    </row>
    <row r="226" spans="1:40" ht="12.75" customHeight="1" x14ac:dyDescent="0.3">
      <c r="A226" s="20"/>
      <c r="B226" s="8"/>
      <c r="C226" s="9"/>
      <c r="D226" s="11"/>
      <c r="E226" s="61"/>
      <c r="F226" s="60"/>
      <c r="G226" s="158" t="e">
        <f t="shared" si="4"/>
        <v>#VALUE!</v>
      </c>
      <c r="H226" s="76"/>
      <c r="I226" s="76"/>
      <c r="J226" s="76"/>
      <c r="K226" s="76"/>
      <c r="L226" s="76"/>
      <c r="M226" s="76"/>
      <c r="N226" s="76"/>
      <c r="O226" s="76"/>
      <c r="P226" s="77"/>
      <c r="Q226" s="66"/>
      <c r="R226" s="66"/>
      <c r="S226" s="78"/>
      <c r="T226" s="79"/>
      <c r="U226" s="79"/>
      <c r="V226" s="79"/>
      <c r="W226" s="79"/>
      <c r="X226" s="79"/>
      <c r="Y226" s="79"/>
      <c r="Z226" s="79"/>
      <c r="AA226" s="79"/>
      <c r="AB226" s="79"/>
      <c r="AC226" s="79"/>
      <c r="AD226" s="79"/>
      <c r="AE226" s="79"/>
      <c r="AF226" s="79"/>
      <c r="AG226" s="79"/>
      <c r="AH226" s="79"/>
      <c r="AI226" s="79"/>
      <c r="AJ226" s="79"/>
      <c r="AK226" s="79"/>
      <c r="AL226" s="71"/>
      <c r="AM226" s="71"/>
      <c r="AN226" s="35"/>
    </row>
    <row r="227" spans="1:40" ht="12.75" customHeight="1" x14ac:dyDescent="0.3">
      <c r="A227" s="20"/>
      <c r="B227" s="8"/>
      <c r="C227" s="9"/>
      <c r="D227" s="11"/>
      <c r="E227" s="61"/>
      <c r="F227" s="60"/>
      <c r="G227" s="158" t="e">
        <f t="shared" si="4"/>
        <v>#VALUE!</v>
      </c>
      <c r="H227" s="76"/>
      <c r="I227" s="76"/>
      <c r="J227" s="76"/>
      <c r="K227" s="76"/>
      <c r="L227" s="76"/>
      <c r="M227" s="76"/>
      <c r="N227" s="76"/>
      <c r="O227" s="76"/>
      <c r="P227" s="77"/>
      <c r="Q227" s="66"/>
      <c r="R227" s="66"/>
      <c r="S227" s="78"/>
      <c r="T227" s="79"/>
      <c r="U227" s="79"/>
      <c r="V227" s="79"/>
      <c r="W227" s="79"/>
      <c r="X227" s="79"/>
      <c r="Y227" s="79"/>
      <c r="Z227" s="79"/>
      <c r="AA227" s="79"/>
      <c r="AB227" s="79"/>
      <c r="AC227" s="79"/>
      <c r="AD227" s="79"/>
      <c r="AE227" s="79"/>
      <c r="AF227" s="79"/>
      <c r="AG227" s="79"/>
      <c r="AH227" s="79"/>
      <c r="AI227" s="79"/>
      <c r="AJ227" s="79"/>
      <c r="AK227" s="79"/>
      <c r="AL227" s="71"/>
      <c r="AM227" s="71"/>
      <c r="AN227" s="35"/>
    </row>
    <row r="228" spans="1:40" ht="12.75" customHeight="1" x14ac:dyDescent="0.3">
      <c r="A228" s="20"/>
      <c r="B228" s="8"/>
      <c r="C228" s="9"/>
      <c r="D228" s="11"/>
      <c r="E228" s="61"/>
      <c r="F228" s="60"/>
      <c r="G228" s="158" t="e">
        <f t="shared" si="4"/>
        <v>#VALUE!</v>
      </c>
      <c r="H228" s="76"/>
      <c r="I228" s="76"/>
      <c r="J228" s="76"/>
      <c r="K228" s="76"/>
      <c r="L228" s="76"/>
      <c r="M228" s="76"/>
      <c r="N228" s="76"/>
      <c r="O228" s="76"/>
      <c r="P228" s="77"/>
      <c r="Q228" s="66"/>
      <c r="R228" s="66"/>
      <c r="S228" s="78"/>
      <c r="T228" s="79"/>
      <c r="U228" s="79"/>
      <c r="V228" s="79"/>
      <c r="W228" s="79"/>
      <c r="X228" s="79"/>
      <c r="Y228" s="79"/>
      <c r="Z228" s="79"/>
      <c r="AA228" s="79"/>
      <c r="AB228" s="79"/>
      <c r="AC228" s="79"/>
      <c r="AD228" s="79"/>
      <c r="AE228" s="79"/>
      <c r="AF228" s="79"/>
      <c r="AG228" s="79"/>
      <c r="AH228" s="79"/>
      <c r="AI228" s="79"/>
      <c r="AJ228" s="79"/>
      <c r="AK228" s="79"/>
      <c r="AL228" s="71"/>
      <c r="AM228" s="71"/>
      <c r="AN228" s="35"/>
    </row>
    <row r="229" spans="1:40" ht="12.75" customHeight="1" x14ac:dyDescent="0.3">
      <c r="A229" s="20"/>
      <c r="B229" s="8"/>
      <c r="C229" s="9"/>
      <c r="D229" s="11"/>
      <c r="E229" s="61"/>
      <c r="F229" s="60"/>
      <c r="G229" s="158" t="e">
        <f t="shared" si="4"/>
        <v>#VALUE!</v>
      </c>
      <c r="H229" s="76"/>
      <c r="I229" s="76"/>
      <c r="J229" s="76"/>
      <c r="K229" s="76"/>
      <c r="L229" s="76"/>
      <c r="M229" s="76"/>
      <c r="N229" s="76"/>
      <c r="O229" s="76"/>
      <c r="P229" s="77"/>
      <c r="Q229" s="66"/>
      <c r="R229" s="66"/>
      <c r="S229" s="78"/>
      <c r="T229" s="79"/>
      <c r="U229" s="79"/>
      <c r="V229" s="79"/>
      <c r="W229" s="79"/>
      <c r="X229" s="79"/>
      <c r="Y229" s="79"/>
      <c r="Z229" s="79"/>
      <c r="AA229" s="79"/>
      <c r="AB229" s="79"/>
      <c r="AC229" s="79"/>
      <c r="AD229" s="79"/>
      <c r="AE229" s="79"/>
      <c r="AF229" s="79"/>
      <c r="AG229" s="79"/>
      <c r="AH229" s="79"/>
      <c r="AI229" s="79"/>
      <c r="AJ229" s="79"/>
      <c r="AK229" s="79"/>
      <c r="AL229" s="71"/>
      <c r="AM229" s="71"/>
      <c r="AN229" s="35"/>
    </row>
    <row r="230" spans="1:40" ht="12.75" customHeight="1" x14ac:dyDescent="0.3">
      <c r="A230" s="20"/>
      <c r="B230" s="8"/>
      <c r="C230" s="9"/>
      <c r="D230" s="11"/>
      <c r="E230" s="61"/>
      <c r="F230" s="60"/>
      <c r="G230" s="158" t="e">
        <f t="shared" si="4"/>
        <v>#VALUE!</v>
      </c>
      <c r="H230" s="76"/>
      <c r="I230" s="76"/>
      <c r="J230" s="76"/>
      <c r="K230" s="76"/>
      <c r="L230" s="76"/>
      <c r="M230" s="76"/>
      <c r="N230" s="76"/>
      <c r="O230" s="76"/>
      <c r="P230" s="77"/>
      <c r="Q230" s="66"/>
      <c r="R230" s="66"/>
      <c r="S230" s="78"/>
      <c r="T230" s="79"/>
      <c r="U230" s="79"/>
      <c r="V230" s="79"/>
      <c r="W230" s="79"/>
      <c r="X230" s="79"/>
      <c r="Y230" s="79"/>
      <c r="Z230" s="79"/>
      <c r="AA230" s="79"/>
      <c r="AB230" s="79"/>
      <c r="AC230" s="79"/>
      <c r="AD230" s="79"/>
      <c r="AE230" s="79"/>
      <c r="AF230" s="79"/>
      <c r="AG230" s="79"/>
      <c r="AH230" s="79"/>
      <c r="AI230" s="79"/>
      <c r="AJ230" s="79"/>
      <c r="AK230" s="79"/>
      <c r="AL230" s="71"/>
      <c r="AM230" s="71"/>
      <c r="AN230" s="35"/>
    </row>
    <row r="231" spans="1:40" ht="12.75" customHeight="1" x14ac:dyDescent="0.3">
      <c r="A231" s="20"/>
      <c r="B231" s="8"/>
      <c r="C231" s="9"/>
      <c r="D231" s="11"/>
      <c r="E231" s="61"/>
      <c r="F231" s="60"/>
      <c r="G231" s="158" t="e">
        <f t="shared" si="4"/>
        <v>#VALUE!</v>
      </c>
      <c r="H231" s="76"/>
      <c r="I231" s="76"/>
      <c r="J231" s="76"/>
      <c r="K231" s="76"/>
      <c r="L231" s="76"/>
      <c r="M231" s="76"/>
      <c r="N231" s="76"/>
      <c r="O231" s="76"/>
      <c r="P231" s="77"/>
      <c r="Q231" s="66"/>
      <c r="R231" s="66"/>
      <c r="S231" s="78"/>
      <c r="T231" s="79"/>
      <c r="U231" s="79"/>
      <c r="V231" s="79"/>
      <c r="W231" s="79"/>
      <c r="X231" s="79"/>
      <c r="Y231" s="79"/>
      <c r="Z231" s="79"/>
      <c r="AA231" s="79"/>
      <c r="AB231" s="79"/>
      <c r="AC231" s="79"/>
      <c r="AD231" s="79"/>
      <c r="AE231" s="79"/>
      <c r="AF231" s="79"/>
      <c r="AG231" s="79"/>
      <c r="AH231" s="79"/>
      <c r="AI231" s="79"/>
      <c r="AJ231" s="79"/>
      <c r="AK231" s="79"/>
      <c r="AL231" s="71"/>
      <c r="AM231" s="71"/>
      <c r="AN231" s="35"/>
    </row>
    <row r="232" spans="1:40" ht="12.75" customHeight="1" x14ac:dyDescent="0.3">
      <c r="A232" s="20"/>
      <c r="B232" s="8"/>
      <c r="C232" s="9"/>
      <c r="D232" s="11"/>
      <c r="E232" s="61"/>
      <c r="F232" s="60"/>
      <c r="G232" s="158" t="e">
        <f t="shared" si="4"/>
        <v>#VALUE!</v>
      </c>
      <c r="H232" s="76"/>
      <c r="I232" s="76"/>
      <c r="J232" s="76"/>
      <c r="K232" s="76"/>
      <c r="L232" s="76"/>
      <c r="M232" s="76"/>
      <c r="N232" s="76"/>
      <c r="O232" s="76"/>
      <c r="P232" s="77"/>
      <c r="Q232" s="66"/>
      <c r="R232" s="66"/>
      <c r="S232" s="78"/>
      <c r="T232" s="79"/>
      <c r="U232" s="79"/>
      <c r="V232" s="79"/>
      <c r="W232" s="79"/>
      <c r="X232" s="79"/>
      <c r="Y232" s="79"/>
      <c r="Z232" s="79"/>
      <c r="AA232" s="79"/>
      <c r="AB232" s="79"/>
      <c r="AC232" s="79"/>
      <c r="AD232" s="79"/>
      <c r="AE232" s="79"/>
      <c r="AF232" s="79"/>
      <c r="AG232" s="79"/>
      <c r="AH232" s="79"/>
      <c r="AI232" s="79"/>
      <c r="AJ232" s="79"/>
      <c r="AK232" s="79"/>
      <c r="AL232" s="71"/>
      <c r="AM232" s="71"/>
      <c r="AN232" s="35"/>
    </row>
    <row r="233" spans="1:40" ht="12.75" customHeight="1" x14ac:dyDescent="0.3">
      <c r="A233" s="20"/>
      <c r="B233" s="8"/>
      <c r="C233" s="9"/>
      <c r="D233" s="11"/>
      <c r="E233" s="61"/>
      <c r="F233" s="60"/>
      <c r="G233" s="158" t="e">
        <f t="shared" si="4"/>
        <v>#VALUE!</v>
      </c>
      <c r="H233" s="76"/>
      <c r="I233" s="76"/>
      <c r="J233" s="76"/>
      <c r="K233" s="76"/>
      <c r="L233" s="76"/>
      <c r="M233" s="76"/>
      <c r="N233" s="76"/>
      <c r="O233" s="76"/>
      <c r="P233" s="77"/>
      <c r="Q233" s="66"/>
      <c r="R233" s="66"/>
      <c r="S233" s="78"/>
      <c r="T233" s="79"/>
      <c r="U233" s="79"/>
      <c r="V233" s="79"/>
      <c r="W233" s="79"/>
      <c r="X233" s="79"/>
      <c r="Y233" s="79"/>
      <c r="Z233" s="79"/>
      <c r="AA233" s="79"/>
      <c r="AB233" s="79"/>
      <c r="AC233" s="79"/>
      <c r="AD233" s="79"/>
      <c r="AE233" s="79"/>
      <c r="AF233" s="79"/>
      <c r="AG233" s="79"/>
      <c r="AH233" s="79"/>
      <c r="AI233" s="79"/>
      <c r="AJ233" s="79"/>
      <c r="AK233" s="79"/>
      <c r="AL233" s="71"/>
      <c r="AM233" s="71"/>
      <c r="AN233" s="35"/>
    </row>
    <row r="234" spans="1:40" ht="12.75" customHeight="1" x14ac:dyDescent="0.3">
      <c r="A234" s="20"/>
      <c r="B234" s="8"/>
      <c r="C234" s="9"/>
      <c r="D234" s="11"/>
      <c r="E234" s="61"/>
      <c r="F234" s="60"/>
      <c r="G234" s="158" t="e">
        <f t="shared" si="4"/>
        <v>#VALUE!</v>
      </c>
      <c r="H234" s="76"/>
      <c r="I234" s="76"/>
      <c r="J234" s="76"/>
      <c r="K234" s="76"/>
      <c r="L234" s="76"/>
      <c r="M234" s="76"/>
      <c r="N234" s="76"/>
      <c r="O234" s="76"/>
      <c r="P234" s="77"/>
      <c r="Q234" s="66"/>
      <c r="R234" s="66"/>
      <c r="S234" s="78"/>
      <c r="T234" s="79"/>
      <c r="U234" s="79"/>
      <c r="V234" s="79"/>
      <c r="W234" s="79"/>
      <c r="X234" s="79"/>
      <c r="Y234" s="79"/>
      <c r="Z234" s="79"/>
      <c r="AA234" s="79"/>
      <c r="AB234" s="79"/>
      <c r="AC234" s="79"/>
      <c r="AD234" s="79"/>
      <c r="AE234" s="79"/>
      <c r="AF234" s="79"/>
      <c r="AG234" s="79"/>
      <c r="AH234" s="79"/>
      <c r="AI234" s="79"/>
      <c r="AJ234" s="79"/>
      <c r="AK234" s="79"/>
      <c r="AL234" s="71"/>
      <c r="AM234" s="71"/>
      <c r="AN234" s="35"/>
    </row>
    <row r="235" spans="1:40" ht="12.75" customHeight="1" x14ac:dyDescent="0.3">
      <c r="A235" s="20"/>
      <c r="B235" s="8"/>
      <c r="C235" s="9"/>
      <c r="D235" s="11"/>
      <c r="E235" s="61"/>
      <c r="F235" s="60"/>
      <c r="G235" s="158" t="e">
        <f t="shared" si="4"/>
        <v>#VALUE!</v>
      </c>
      <c r="H235" s="76"/>
      <c r="I235" s="76"/>
      <c r="J235" s="76"/>
      <c r="K235" s="76"/>
      <c r="L235" s="76"/>
      <c r="M235" s="76"/>
      <c r="N235" s="76"/>
      <c r="O235" s="76"/>
      <c r="P235" s="77"/>
      <c r="Q235" s="66"/>
      <c r="R235" s="66"/>
      <c r="S235" s="78"/>
      <c r="T235" s="79"/>
      <c r="U235" s="79"/>
      <c r="V235" s="79"/>
      <c r="W235" s="79"/>
      <c r="X235" s="79"/>
      <c r="Y235" s="79"/>
      <c r="Z235" s="79"/>
      <c r="AA235" s="79"/>
      <c r="AB235" s="79"/>
      <c r="AC235" s="79"/>
      <c r="AD235" s="79"/>
      <c r="AE235" s="79"/>
      <c r="AF235" s="79"/>
      <c r="AG235" s="79"/>
      <c r="AH235" s="79"/>
      <c r="AI235" s="79"/>
      <c r="AJ235" s="79"/>
      <c r="AK235" s="79"/>
      <c r="AL235" s="71"/>
      <c r="AM235" s="71"/>
      <c r="AN235" s="35"/>
    </row>
    <row r="236" spans="1:40" ht="12.75" customHeight="1" x14ac:dyDescent="0.3">
      <c r="A236" s="20"/>
      <c r="B236" s="8"/>
      <c r="C236" s="9"/>
      <c r="D236" s="11"/>
      <c r="E236" s="61"/>
      <c r="F236" s="60"/>
      <c r="G236" s="158" t="e">
        <f t="shared" si="4"/>
        <v>#VALUE!</v>
      </c>
      <c r="H236" s="76"/>
      <c r="I236" s="76"/>
      <c r="J236" s="76"/>
      <c r="K236" s="76"/>
      <c r="L236" s="76"/>
      <c r="M236" s="76"/>
      <c r="N236" s="76"/>
      <c r="O236" s="76"/>
      <c r="P236" s="77"/>
      <c r="Q236" s="66"/>
      <c r="R236" s="66"/>
      <c r="S236" s="78"/>
      <c r="T236" s="79"/>
      <c r="U236" s="79"/>
      <c r="V236" s="79"/>
      <c r="W236" s="79"/>
      <c r="X236" s="79"/>
      <c r="Y236" s="79"/>
      <c r="Z236" s="79"/>
      <c r="AA236" s="79"/>
      <c r="AB236" s="79"/>
      <c r="AC236" s="79"/>
      <c r="AD236" s="79"/>
      <c r="AE236" s="79"/>
      <c r="AF236" s="79"/>
      <c r="AG236" s="79"/>
      <c r="AH236" s="79"/>
      <c r="AI236" s="79"/>
      <c r="AJ236" s="79"/>
      <c r="AK236" s="79"/>
      <c r="AL236" s="71"/>
      <c r="AM236" s="71"/>
      <c r="AN236" s="35"/>
    </row>
    <row r="237" spans="1:40" ht="12.75" customHeight="1" x14ac:dyDescent="0.3">
      <c r="A237" s="20"/>
      <c r="B237" s="8"/>
      <c r="C237" s="9"/>
      <c r="D237" s="11"/>
      <c r="E237" s="61"/>
      <c r="F237" s="60"/>
      <c r="G237" s="158" t="e">
        <f t="shared" si="4"/>
        <v>#VALUE!</v>
      </c>
      <c r="H237" s="76"/>
      <c r="I237" s="76"/>
      <c r="J237" s="76"/>
      <c r="K237" s="76"/>
      <c r="L237" s="76"/>
      <c r="M237" s="76"/>
      <c r="N237" s="76"/>
      <c r="O237" s="76"/>
      <c r="P237" s="77"/>
      <c r="Q237" s="66"/>
      <c r="R237" s="66"/>
      <c r="S237" s="78"/>
      <c r="T237" s="79"/>
      <c r="U237" s="79"/>
      <c r="V237" s="79"/>
      <c r="W237" s="79"/>
      <c r="X237" s="79"/>
      <c r="Y237" s="79"/>
      <c r="Z237" s="79"/>
      <c r="AA237" s="79"/>
      <c r="AB237" s="79"/>
      <c r="AC237" s="79"/>
      <c r="AD237" s="79"/>
      <c r="AE237" s="79"/>
      <c r="AF237" s="79"/>
      <c r="AG237" s="79"/>
      <c r="AH237" s="79"/>
      <c r="AI237" s="79"/>
      <c r="AJ237" s="79"/>
      <c r="AK237" s="79"/>
      <c r="AL237" s="71"/>
      <c r="AM237" s="71"/>
      <c r="AN237" s="35"/>
    </row>
    <row r="238" spans="1:40" ht="12.75" customHeight="1" x14ac:dyDescent="0.3">
      <c r="A238" s="20"/>
      <c r="B238" s="8"/>
      <c r="C238" s="9"/>
      <c r="D238" s="11"/>
      <c r="E238" s="61"/>
      <c r="F238" s="60"/>
      <c r="G238" s="158" t="e">
        <f t="shared" si="4"/>
        <v>#VALUE!</v>
      </c>
      <c r="H238" s="76"/>
      <c r="I238" s="76"/>
      <c r="J238" s="76"/>
      <c r="K238" s="76"/>
      <c r="L238" s="76"/>
      <c r="M238" s="76"/>
      <c r="N238" s="76"/>
      <c r="O238" s="76"/>
      <c r="P238" s="77"/>
      <c r="Q238" s="66"/>
      <c r="R238" s="66"/>
      <c r="S238" s="78"/>
      <c r="T238" s="79"/>
      <c r="U238" s="79"/>
      <c r="V238" s="79"/>
      <c r="W238" s="79"/>
      <c r="X238" s="79"/>
      <c r="Y238" s="79"/>
      <c r="Z238" s="79"/>
      <c r="AA238" s="79"/>
      <c r="AB238" s="79"/>
      <c r="AC238" s="79"/>
      <c r="AD238" s="79"/>
      <c r="AE238" s="79"/>
      <c r="AF238" s="79"/>
      <c r="AG238" s="79"/>
      <c r="AH238" s="79"/>
      <c r="AI238" s="79"/>
      <c r="AJ238" s="79"/>
      <c r="AK238" s="79"/>
      <c r="AL238" s="71"/>
      <c r="AM238" s="71"/>
      <c r="AN238" s="35"/>
    </row>
    <row r="239" spans="1:40" ht="12.75" customHeight="1" x14ac:dyDescent="0.3">
      <c r="A239" s="20"/>
      <c r="B239" s="8"/>
      <c r="C239" s="9"/>
      <c r="D239" s="11"/>
      <c r="E239" s="61"/>
      <c r="F239" s="60"/>
      <c r="G239" s="158" t="e">
        <f t="shared" si="4"/>
        <v>#VALUE!</v>
      </c>
      <c r="H239" s="76"/>
      <c r="I239" s="76"/>
      <c r="J239" s="76"/>
      <c r="K239" s="76"/>
      <c r="L239" s="76"/>
      <c r="M239" s="76"/>
      <c r="N239" s="76"/>
      <c r="O239" s="76"/>
      <c r="P239" s="77"/>
      <c r="Q239" s="66"/>
      <c r="R239" s="66"/>
      <c r="S239" s="78"/>
      <c r="T239" s="79"/>
      <c r="U239" s="79"/>
      <c r="V239" s="79"/>
      <c r="W239" s="79"/>
      <c r="X239" s="79"/>
      <c r="Y239" s="79"/>
      <c r="Z239" s="79"/>
      <c r="AA239" s="79"/>
      <c r="AB239" s="79"/>
      <c r="AC239" s="79"/>
      <c r="AD239" s="79"/>
      <c r="AE239" s="79"/>
      <c r="AF239" s="79"/>
      <c r="AG239" s="79"/>
      <c r="AH239" s="79"/>
      <c r="AI239" s="79"/>
      <c r="AJ239" s="79"/>
      <c r="AK239" s="79"/>
      <c r="AL239" s="71"/>
      <c r="AM239" s="71"/>
      <c r="AN239" s="35"/>
    </row>
    <row r="240" spans="1:40" ht="12.75" customHeight="1" x14ac:dyDescent="0.3">
      <c r="A240" s="20"/>
      <c r="B240" s="8"/>
      <c r="C240" s="9"/>
      <c r="D240" s="11"/>
      <c r="E240" s="61"/>
      <c r="F240" s="60"/>
      <c r="G240" s="158" t="e">
        <f t="shared" si="4"/>
        <v>#VALUE!</v>
      </c>
      <c r="H240" s="76"/>
      <c r="I240" s="76"/>
      <c r="J240" s="76"/>
      <c r="K240" s="76"/>
      <c r="L240" s="76"/>
      <c r="M240" s="76"/>
      <c r="N240" s="76"/>
      <c r="O240" s="76"/>
      <c r="P240" s="77"/>
      <c r="Q240" s="66"/>
      <c r="R240" s="66"/>
      <c r="S240" s="78"/>
      <c r="T240" s="79"/>
      <c r="U240" s="79"/>
      <c r="V240" s="79"/>
      <c r="W240" s="79"/>
      <c r="X240" s="79"/>
      <c r="Y240" s="79"/>
      <c r="Z240" s="79"/>
      <c r="AA240" s="79"/>
      <c r="AB240" s="79"/>
      <c r="AC240" s="79"/>
      <c r="AD240" s="79"/>
      <c r="AE240" s="79"/>
      <c r="AF240" s="79"/>
      <c r="AG240" s="79"/>
      <c r="AH240" s="79"/>
      <c r="AI240" s="79"/>
      <c r="AJ240" s="79"/>
      <c r="AK240" s="79"/>
      <c r="AL240" s="71"/>
      <c r="AM240" s="71"/>
      <c r="AN240" s="35"/>
    </row>
    <row r="241" spans="1:40" ht="12.75" customHeight="1" x14ac:dyDescent="0.3">
      <c r="A241" s="20"/>
      <c r="B241" s="8"/>
      <c r="C241" s="9"/>
      <c r="D241" s="11"/>
      <c r="E241" s="61"/>
      <c r="F241" s="60"/>
      <c r="G241" s="158" t="e">
        <f t="shared" si="4"/>
        <v>#VALUE!</v>
      </c>
      <c r="H241" s="76"/>
      <c r="I241" s="76"/>
      <c r="J241" s="76"/>
      <c r="K241" s="76"/>
      <c r="L241" s="76"/>
      <c r="M241" s="76"/>
      <c r="N241" s="76"/>
      <c r="O241" s="76"/>
      <c r="P241" s="77"/>
      <c r="Q241" s="66"/>
      <c r="R241" s="66"/>
      <c r="S241" s="78"/>
      <c r="T241" s="79"/>
      <c r="U241" s="79"/>
      <c r="V241" s="79"/>
      <c r="W241" s="79"/>
      <c r="X241" s="79"/>
      <c r="Y241" s="79"/>
      <c r="Z241" s="79"/>
      <c r="AA241" s="79"/>
      <c r="AB241" s="79"/>
      <c r="AC241" s="79"/>
      <c r="AD241" s="79"/>
      <c r="AE241" s="79"/>
      <c r="AF241" s="79"/>
      <c r="AG241" s="79"/>
      <c r="AH241" s="79"/>
      <c r="AI241" s="79"/>
      <c r="AJ241" s="79"/>
      <c r="AK241" s="79"/>
      <c r="AL241" s="71"/>
      <c r="AM241" s="71"/>
      <c r="AN241" s="35"/>
    </row>
    <row r="242" spans="1:40" ht="12.75" customHeight="1" x14ac:dyDescent="0.3">
      <c r="A242" s="20"/>
      <c r="B242" s="8"/>
      <c r="C242" s="9"/>
      <c r="D242" s="11"/>
      <c r="E242" s="61"/>
      <c r="F242" s="60"/>
      <c r="G242" s="158" t="e">
        <f t="shared" si="4"/>
        <v>#VALUE!</v>
      </c>
      <c r="H242" s="76"/>
      <c r="I242" s="76"/>
      <c r="J242" s="76"/>
      <c r="K242" s="76"/>
      <c r="L242" s="76"/>
      <c r="M242" s="76"/>
      <c r="N242" s="76"/>
      <c r="O242" s="76"/>
      <c r="P242" s="77"/>
      <c r="Q242" s="66"/>
      <c r="R242" s="66"/>
      <c r="S242" s="78"/>
      <c r="T242" s="79"/>
      <c r="U242" s="79"/>
      <c r="V242" s="79"/>
      <c r="W242" s="79"/>
      <c r="X242" s="79"/>
      <c r="Y242" s="79"/>
      <c r="Z242" s="79"/>
      <c r="AA242" s="79"/>
      <c r="AB242" s="79"/>
      <c r="AC242" s="79"/>
      <c r="AD242" s="79"/>
      <c r="AE242" s="79"/>
      <c r="AF242" s="79"/>
      <c r="AG242" s="79"/>
      <c r="AH242" s="79"/>
      <c r="AI242" s="79"/>
      <c r="AJ242" s="79"/>
      <c r="AK242" s="79"/>
      <c r="AL242" s="71"/>
      <c r="AM242" s="71"/>
      <c r="AN242" s="35"/>
    </row>
    <row r="243" spans="1:40" ht="12.75" customHeight="1" x14ac:dyDescent="0.3">
      <c r="A243" s="20"/>
      <c r="B243" s="8"/>
      <c r="C243" s="9"/>
      <c r="D243" s="11"/>
      <c r="E243" s="61"/>
      <c r="F243" s="60"/>
      <c r="G243" s="158" t="e">
        <f t="shared" si="4"/>
        <v>#VALUE!</v>
      </c>
      <c r="H243" s="76"/>
      <c r="I243" s="76"/>
      <c r="J243" s="76"/>
      <c r="K243" s="76"/>
      <c r="L243" s="76"/>
      <c r="M243" s="76"/>
      <c r="N243" s="76"/>
      <c r="O243" s="76"/>
      <c r="P243" s="77"/>
      <c r="Q243" s="66"/>
      <c r="R243" s="66"/>
      <c r="S243" s="78"/>
      <c r="T243" s="79"/>
      <c r="U243" s="79"/>
      <c r="V243" s="79"/>
      <c r="W243" s="79"/>
      <c r="X243" s="79"/>
      <c r="Y243" s="79"/>
      <c r="Z243" s="79"/>
      <c r="AA243" s="79"/>
      <c r="AB243" s="79"/>
      <c r="AC243" s="79"/>
      <c r="AD243" s="79"/>
      <c r="AE243" s="79"/>
      <c r="AF243" s="79"/>
      <c r="AG243" s="79"/>
      <c r="AH243" s="79"/>
      <c r="AI243" s="79"/>
      <c r="AJ243" s="79"/>
      <c r="AK243" s="79"/>
      <c r="AL243" s="71"/>
      <c r="AM243" s="71"/>
      <c r="AN243" s="35"/>
    </row>
    <row r="244" spans="1:40" ht="12.75" customHeight="1" x14ac:dyDescent="0.3">
      <c r="A244" s="13"/>
      <c r="B244" s="8"/>
      <c r="C244" s="9"/>
      <c r="D244" s="11"/>
      <c r="E244" s="60"/>
      <c r="F244" s="60"/>
      <c r="G244" s="158" t="e">
        <f t="shared" si="4"/>
        <v>#VALUE!</v>
      </c>
      <c r="H244" s="76"/>
      <c r="I244" s="76"/>
      <c r="J244" s="76"/>
      <c r="K244" s="76"/>
      <c r="L244" s="76"/>
      <c r="M244" s="76"/>
      <c r="N244" s="76"/>
      <c r="O244" s="76"/>
      <c r="P244" s="77"/>
      <c r="Q244" s="66"/>
      <c r="R244" s="66"/>
      <c r="S244" s="78"/>
      <c r="T244" s="74"/>
      <c r="U244" s="79"/>
      <c r="V244" s="74"/>
      <c r="W244" s="74"/>
      <c r="X244" s="74"/>
      <c r="Y244" s="74"/>
      <c r="Z244" s="74"/>
      <c r="AA244" s="74"/>
      <c r="AB244" s="74"/>
      <c r="AC244" s="74"/>
      <c r="AD244" s="74"/>
      <c r="AE244" s="74"/>
      <c r="AF244" s="74"/>
      <c r="AG244" s="74"/>
      <c r="AH244" s="74"/>
      <c r="AI244" s="74"/>
      <c r="AJ244" s="74"/>
      <c r="AK244" s="74"/>
      <c r="AL244" s="71"/>
      <c r="AM244" s="71"/>
      <c r="AN244" s="35"/>
    </row>
    <row r="245" spans="1:40" s="162" customFormat="1" ht="18" customHeight="1" x14ac:dyDescent="0.3">
      <c r="A245" s="159" t="s">
        <v>77</v>
      </c>
      <c r="B245" s="159"/>
      <c r="C245" s="159" t="s">
        <v>78</v>
      </c>
      <c r="D245" s="262" t="s">
        <v>79</v>
      </c>
      <c r="E245" s="263"/>
      <c r="F245" s="263"/>
      <c r="G245" s="264"/>
      <c r="H245" s="160">
        <f t="shared" ref="H245:AI245" si="5">SUM(H5:H244)</f>
        <v>0</v>
      </c>
      <c r="I245" s="160">
        <f t="shared" si="5"/>
        <v>0</v>
      </c>
      <c r="J245" s="160">
        <f t="shared" si="5"/>
        <v>0</v>
      </c>
      <c r="K245" s="160">
        <f t="shared" si="5"/>
        <v>0</v>
      </c>
      <c r="L245" s="160">
        <f t="shared" si="5"/>
        <v>0</v>
      </c>
      <c r="M245" s="160">
        <f t="shared" si="5"/>
        <v>0</v>
      </c>
      <c r="N245" s="160">
        <f t="shared" si="5"/>
        <v>0</v>
      </c>
      <c r="O245" s="160">
        <f t="shared" si="5"/>
        <v>0</v>
      </c>
      <c r="P245" s="160">
        <f t="shared" si="5"/>
        <v>0</v>
      </c>
      <c r="Q245" s="160">
        <f t="shared" si="5"/>
        <v>0</v>
      </c>
      <c r="R245" s="160">
        <f t="shared" si="5"/>
        <v>0</v>
      </c>
      <c r="S245" s="161">
        <f t="shared" si="5"/>
        <v>0</v>
      </c>
      <c r="T245" s="161">
        <f t="shared" si="5"/>
        <v>0</v>
      </c>
      <c r="U245" s="161">
        <f t="shared" si="5"/>
        <v>0</v>
      </c>
      <c r="V245" s="161">
        <f t="shared" si="5"/>
        <v>0</v>
      </c>
      <c r="W245" s="161">
        <f t="shared" si="5"/>
        <v>0</v>
      </c>
      <c r="X245" s="161">
        <f t="shared" si="5"/>
        <v>0</v>
      </c>
      <c r="Y245" s="161">
        <f t="shared" si="5"/>
        <v>0</v>
      </c>
      <c r="Z245" s="161">
        <f t="shared" si="5"/>
        <v>0</v>
      </c>
      <c r="AA245" s="161">
        <f t="shared" si="5"/>
        <v>0</v>
      </c>
      <c r="AB245" s="161">
        <f t="shared" si="5"/>
        <v>0</v>
      </c>
      <c r="AC245" s="161">
        <f t="shared" si="5"/>
        <v>0</v>
      </c>
      <c r="AD245" s="161">
        <f t="shared" si="5"/>
        <v>0</v>
      </c>
      <c r="AE245" s="161">
        <f t="shared" si="5"/>
        <v>0</v>
      </c>
      <c r="AF245" s="161">
        <f t="shared" si="5"/>
        <v>0</v>
      </c>
      <c r="AG245" s="161">
        <f t="shared" si="5"/>
        <v>0</v>
      </c>
      <c r="AH245" s="161">
        <f t="shared" si="5"/>
        <v>0</v>
      </c>
      <c r="AI245" s="161">
        <f t="shared" si="5"/>
        <v>0</v>
      </c>
      <c r="AJ245" s="161">
        <f t="shared" ref="AJ245" si="6">SUM(AJ5:AJ244)</f>
        <v>0</v>
      </c>
      <c r="AK245" s="161">
        <f>SUM(AK5:AK244)</f>
        <v>0</v>
      </c>
      <c r="AL245" s="161">
        <f>SUM(AL5:AL244)</f>
        <v>0</v>
      </c>
      <c r="AM245" s="161">
        <f>SUM(AM5:AM244)</f>
        <v>0</v>
      </c>
    </row>
    <row r="246" spans="1:40" s="162" customFormat="1" ht="18" customHeight="1" x14ac:dyDescent="0.3">
      <c r="A246" s="163"/>
      <c r="B246" s="163"/>
      <c r="C246" s="164"/>
      <c r="D246" s="165"/>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7"/>
      <c r="AM246" s="167"/>
    </row>
    <row r="247" spans="1:40" s="162" customFormat="1" ht="18" customHeight="1" x14ac:dyDescent="0.3">
      <c r="A247" s="168">
        <v>46037</v>
      </c>
      <c r="B247" s="169" t="s">
        <v>80</v>
      </c>
      <c r="C247" s="170" t="s">
        <v>81</v>
      </c>
      <c r="D247" s="265" t="s">
        <v>82</v>
      </c>
      <c r="E247" s="266"/>
      <c r="F247" s="266"/>
      <c r="G247" s="267"/>
      <c r="H247" s="171">
        <f>SUMIF(A5:A244,"&lt;="&amp;A247,H5:H244)</f>
        <v>0</v>
      </c>
      <c r="I247" s="171">
        <f>SUMIF(A5:A244,"&lt;="&amp;A247,I5:I244)</f>
        <v>0</v>
      </c>
      <c r="J247" s="171">
        <f>SUMIF(A5:A244,"&lt;="&amp;A247,J5:J244)</f>
        <v>0</v>
      </c>
      <c r="K247" s="171">
        <f>SUMIF(A5:A244,"&lt;="&amp;A247,K5:K244)</f>
        <v>0</v>
      </c>
      <c r="L247" s="171">
        <f>SUMIF(A5:A244,"&lt;="&amp;A247,L5:L244)</f>
        <v>0</v>
      </c>
      <c r="M247" s="171">
        <f>SUMIF(A5:A244,"&lt;="&amp;A247,M5:M244)</f>
        <v>0</v>
      </c>
      <c r="N247" s="171">
        <f>SUMIF(A5:A244,"&lt;="&amp;A247,N5:N244)</f>
        <v>0</v>
      </c>
      <c r="O247" s="171">
        <f>SUMIF(A5:A244,"&lt;="&amp;A247,O5:O244)</f>
        <v>0</v>
      </c>
      <c r="P247" s="171">
        <f>SUMIF(A5:A244,"&lt;="&amp;A247,P5:P244)</f>
        <v>0</v>
      </c>
      <c r="Q247" s="171">
        <f>SUMIF(A5:A244,"&lt;="&amp;A247,Q5:Q244)</f>
        <v>0</v>
      </c>
      <c r="R247" s="171">
        <f>SUMIF(A5:A244,"&lt;="&amp;A247,R5:R244)</f>
        <v>0</v>
      </c>
      <c r="S247" s="172">
        <f>SUMIF(A5:A244,"&lt;="&amp;A247,S5:S244)</f>
        <v>0</v>
      </c>
      <c r="T247" s="172">
        <f>SUMIF(A5:A244,"&lt;="&amp;A247,T5:T244)</f>
        <v>0</v>
      </c>
      <c r="U247" s="172">
        <f>SUMIF(A5:A244,"&lt;="&amp;A247,U5:U244)</f>
        <v>0</v>
      </c>
      <c r="V247" s="172">
        <f>SUMIF(A5:A244,"&lt;="&amp;A247,V5:V244)</f>
        <v>0</v>
      </c>
      <c r="W247" s="172">
        <f>SUMIF(A5:A244,"&lt;="&amp;A247,W5:W244)</f>
        <v>0</v>
      </c>
      <c r="X247" s="172">
        <f>SUMIF(A5:A244,"&lt;="&amp;A247,X5:X244)</f>
        <v>0</v>
      </c>
      <c r="Y247" s="172">
        <f>SUMIF(A5:A244,"&lt;="&amp;A247,Y5:Y244)</f>
        <v>0</v>
      </c>
      <c r="Z247" s="172">
        <f>SUMIF(A5:A244,"&lt;="&amp;A247,Z5:Z244)</f>
        <v>0</v>
      </c>
      <c r="AA247" s="172">
        <f>SUMIF(A5:A244,"&lt;="&amp;A247,AA5:AA244)</f>
        <v>0</v>
      </c>
      <c r="AB247" s="172">
        <f>SUMIF(A5:A244,"&lt;="&amp;A247,AB5:AB244)</f>
        <v>0</v>
      </c>
      <c r="AC247" s="172">
        <f>SUMIF(A5:A244,"&lt;="&amp;A247,AC5:AC244)</f>
        <v>0</v>
      </c>
      <c r="AD247" s="172">
        <f>SUMIF(A5:A244,"&lt;="&amp;A247,AD5:AD244)</f>
        <v>0</v>
      </c>
      <c r="AE247" s="172">
        <f>SUMIF(A5:A244,"&lt;="&amp;A247,AE5:AE244)</f>
        <v>0</v>
      </c>
      <c r="AF247" s="172">
        <f>SUMIF(A5:A244,"&lt;="&amp;A247,AF5:AF244)</f>
        <v>0</v>
      </c>
      <c r="AG247" s="172">
        <f>SUMIF(A5:A244,"&lt;="&amp;A247,AG5:AG244)</f>
        <v>0</v>
      </c>
      <c r="AH247" s="172">
        <f>SUMIF(A5:A244,"&lt;="&amp;A247,AH5:AH244)</f>
        <v>0</v>
      </c>
      <c r="AI247" s="172">
        <f>SUMIF(A5:A244,"&lt;="&amp;A247,AI5:AI244)</f>
        <v>0</v>
      </c>
      <c r="AJ247" s="172">
        <f>SUMIF(B5:B244,"&lt;="&amp;B247,AJ5:AJ244)</f>
        <v>0</v>
      </c>
      <c r="AK247" s="172">
        <f>SUMIF(A5:A244,"&lt;="&amp;A247,AK5:AK244)</f>
        <v>0</v>
      </c>
      <c r="AL247" s="172">
        <f>SUMIF(A5:A244,"&lt;="&amp;A247,AL5:AL244)</f>
        <v>0</v>
      </c>
      <c r="AM247" s="172">
        <f>SUMIF(A5:A244,"&lt;="&amp;A247,AM5:AM244)</f>
        <v>0</v>
      </c>
    </row>
    <row r="248" spans="1:40" ht="12.75" customHeight="1" x14ac:dyDescent="0.3"/>
    <row r="249" spans="1:40" ht="12.75" customHeight="1" x14ac:dyDescent="0.3"/>
    <row r="250" spans="1:40" ht="12.75" customHeight="1" x14ac:dyDescent="0.3"/>
    <row r="251" spans="1:40" ht="12.75" customHeight="1" x14ac:dyDescent="0.3"/>
    <row r="252" spans="1:40" ht="12.75" customHeight="1" x14ac:dyDescent="0.3"/>
    <row r="253" spans="1:40" ht="12.75" customHeight="1" x14ac:dyDescent="0.3"/>
    <row r="254" spans="1:40" ht="12.75" customHeight="1" x14ac:dyDescent="0.3"/>
    <row r="255" spans="1:40" ht="12.75" customHeight="1" x14ac:dyDescent="0.3"/>
    <row r="256" spans="1:40"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sheetData>
  <mergeCells count="10">
    <mergeCell ref="D245:G245"/>
    <mergeCell ref="D247:G247"/>
    <mergeCell ref="E4:F4"/>
    <mergeCell ref="A4:C4"/>
    <mergeCell ref="E2:G2"/>
    <mergeCell ref="A1:B1"/>
    <mergeCell ref="S1:AI1"/>
    <mergeCell ref="H1:R1"/>
    <mergeCell ref="H4:R4"/>
    <mergeCell ref="S4:AM4"/>
  </mergeCells>
  <dataValidations count="2">
    <dataValidation type="custom" allowBlank="1" sqref="A5" xr:uid="{00000000-0002-0000-0300-000001000000}">
      <formula1>OR(NOT(ISERROR(DATEVALUE(A5))), AND(ISNUMBER(A5), LEFT(CELL("format", A5))="D"))</formula1>
    </dataValidation>
    <dataValidation type="list" allowBlank="1" showErrorMessage="1" sqref="B5:B244" xr:uid="{00000000-0002-0000-0300-000000000000}">
      <formula1>"-,Auto WD,Cash,Cheque(s),EMT"</formula1>
    </dataValidation>
  </dataValidation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C860-311E-4A3D-9EA4-E6C3640AB196}">
  <dimension ref="A1:BE42"/>
  <sheetViews>
    <sheetView zoomScale="80" zoomScaleNormal="80" workbookViewId="0">
      <selection activeCell="L30" sqref="L30"/>
    </sheetView>
  </sheetViews>
  <sheetFormatPr defaultColWidth="8.88671875" defaultRowHeight="15.6" x14ac:dyDescent="0.3"/>
  <cols>
    <col min="1" max="1" width="28.6640625" style="50" bestFit="1" customWidth="1"/>
    <col min="2" max="2" width="27" style="50" customWidth="1"/>
    <col min="3" max="3" width="20.77734375" style="139" customWidth="1"/>
    <col min="4" max="4" width="8.6640625" style="50" customWidth="1"/>
    <col min="5" max="5" width="27" style="50" customWidth="1"/>
    <col min="6" max="6" width="20.77734375" style="50" customWidth="1"/>
    <col min="7" max="7" width="8.6640625" style="50" customWidth="1"/>
    <col min="8" max="8" width="27" style="50" customWidth="1"/>
    <col min="9" max="9" width="20.77734375" style="50" customWidth="1"/>
    <col min="10" max="10" width="8.6640625" style="50" customWidth="1"/>
    <col min="11" max="11" width="27" style="50" customWidth="1"/>
    <col min="12" max="12" width="20.77734375" style="50" customWidth="1"/>
    <col min="13" max="13" width="8.6640625" style="50" customWidth="1"/>
    <col min="14" max="14" width="27" style="50" customWidth="1"/>
    <col min="15" max="15" width="20.77734375" style="50" customWidth="1"/>
    <col min="16" max="16" width="8.6640625" style="50" customWidth="1"/>
    <col min="17" max="17" width="27" style="50" customWidth="1"/>
    <col min="18" max="18" width="20.77734375" style="50" customWidth="1"/>
    <col min="19" max="19" width="8.6640625" style="50" customWidth="1"/>
    <col min="20" max="20" width="27" style="50" customWidth="1"/>
    <col min="21" max="21" width="20.77734375" style="50" customWidth="1"/>
    <col min="22" max="22" width="8.6640625" style="50" customWidth="1"/>
    <col min="23" max="23" width="27" style="50" customWidth="1"/>
    <col min="24" max="24" width="20.77734375" style="50" customWidth="1"/>
    <col min="25" max="25" width="8.6640625" style="50" customWidth="1"/>
    <col min="26" max="26" width="27" style="52" customWidth="1"/>
    <col min="27" max="27" width="20.77734375" style="52" customWidth="1"/>
    <col min="28" max="28" width="8.6640625" style="50" customWidth="1"/>
    <col min="29" max="29" width="27" style="50" customWidth="1"/>
    <col min="30" max="30" width="20.77734375" style="50" customWidth="1"/>
    <col min="31" max="31" width="8.6640625" style="50" customWidth="1"/>
    <col min="32" max="32" width="27" style="50" customWidth="1"/>
    <col min="33" max="33" width="20.77734375" style="50" customWidth="1"/>
    <col min="34" max="34" width="8.6640625" style="50" customWidth="1"/>
    <col min="35" max="35" width="27" style="50" customWidth="1"/>
    <col min="36" max="36" width="20.77734375" style="50" customWidth="1"/>
    <col min="37" max="37" width="8.6640625" style="50" customWidth="1"/>
    <col min="38" max="38" width="27" style="50" customWidth="1"/>
    <col min="39" max="39" width="20.77734375" style="50" customWidth="1"/>
    <col min="40" max="40" width="8.6640625" style="50" customWidth="1"/>
    <col min="41" max="41" width="27" style="50" customWidth="1"/>
    <col min="42" max="42" width="20.77734375" style="50" customWidth="1"/>
    <col min="43" max="43" width="8.6640625" style="50" customWidth="1"/>
    <col min="44" max="44" width="27" style="50" customWidth="1"/>
    <col min="45" max="45" width="20.77734375" style="50" customWidth="1"/>
    <col min="46" max="46" width="8.6640625" style="50" customWidth="1"/>
    <col min="47" max="47" width="27" style="50" customWidth="1"/>
    <col min="48" max="48" width="20.77734375" style="50" customWidth="1"/>
    <col min="49" max="49" width="8.6640625" style="50" customWidth="1"/>
    <col min="50" max="50" width="27" style="50" customWidth="1"/>
    <col min="51" max="51" width="20.77734375" style="50" customWidth="1"/>
    <col min="52" max="52" width="8.88671875" style="50"/>
    <col min="53" max="53" width="14.33203125" style="50" bestFit="1" customWidth="1"/>
    <col min="54" max="54" width="11.44140625" style="51" bestFit="1" customWidth="1"/>
    <col min="55" max="55" width="11.44140625" style="50" bestFit="1" customWidth="1"/>
    <col min="56" max="56" width="13.88671875" style="50" bestFit="1" customWidth="1"/>
    <col min="57" max="57" width="12.44140625" style="50" bestFit="1" customWidth="1"/>
    <col min="58" max="58" width="9.44140625" style="50" bestFit="1" customWidth="1"/>
    <col min="59" max="16384" width="8.88671875" style="50"/>
  </cols>
  <sheetData>
    <row r="1" spans="1:57" x14ac:dyDescent="0.3">
      <c r="A1" s="50" t="s">
        <v>111</v>
      </c>
    </row>
    <row r="3" spans="1:57" ht="15" x14ac:dyDescent="0.25">
      <c r="B3" s="50">
        <v>1</v>
      </c>
      <c r="E3" s="50">
        <v>2</v>
      </c>
      <c r="H3" s="50">
        <v>3</v>
      </c>
      <c r="K3" s="50">
        <v>4</v>
      </c>
      <c r="N3" s="50">
        <v>5</v>
      </c>
      <c r="Q3" s="50">
        <v>6</v>
      </c>
      <c r="T3" s="50">
        <v>7</v>
      </c>
      <c r="W3" s="50">
        <v>8</v>
      </c>
      <c r="Z3" s="50">
        <v>9</v>
      </c>
      <c r="AA3" s="50"/>
      <c r="AC3" s="50">
        <v>10</v>
      </c>
      <c r="AF3" s="50">
        <v>11</v>
      </c>
      <c r="AI3" s="50">
        <v>12</v>
      </c>
      <c r="AL3" s="50">
        <v>13</v>
      </c>
      <c r="AO3" s="50">
        <v>14</v>
      </c>
      <c r="AR3" s="50">
        <v>15</v>
      </c>
      <c r="AU3" s="50">
        <v>16</v>
      </c>
      <c r="AX3" s="50">
        <v>17</v>
      </c>
    </row>
    <row r="4" spans="1:57" ht="15" x14ac:dyDescent="0.25">
      <c r="A4" s="50" t="s">
        <v>89</v>
      </c>
      <c r="B4" s="274" t="s">
        <v>89</v>
      </c>
      <c r="C4" s="274"/>
      <c r="E4" s="274" t="s">
        <v>89</v>
      </c>
      <c r="F4" s="274"/>
      <c r="H4" s="274" t="s">
        <v>89</v>
      </c>
      <c r="I4" s="274"/>
      <c r="K4" s="274" t="s">
        <v>89</v>
      </c>
      <c r="L4" s="274"/>
      <c r="N4" s="274" t="s">
        <v>89</v>
      </c>
      <c r="O4" s="274"/>
      <c r="Q4" s="274" t="s">
        <v>89</v>
      </c>
      <c r="R4" s="274"/>
      <c r="T4" s="274" t="s">
        <v>89</v>
      </c>
      <c r="U4" s="274"/>
      <c r="W4" s="274" t="s">
        <v>89</v>
      </c>
      <c r="X4" s="274"/>
      <c r="Z4" s="274" t="s">
        <v>89</v>
      </c>
      <c r="AA4" s="274"/>
      <c r="AC4" s="274" t="s">
        <v>89</v>
      </c>
      <c r="AD4" s="274"/>
      <c r="AF4" s="274" t="s">
        <v>89</v>
      </c>
      <c r="AG4" s="274"/>
      <c r="AI4" s="274" t="s">
        <v>89</v>
      </c>
      <c r="AJ4" s="274"/>
      <c r="AL4" s="274" t="s">
        <v>89</v>
      </c>
      <c r="AM4" s="274"/>
      <c r="AO4" s="274" t="s">
        <v>89</v>
      </c>
      <c r="AP4" s="274"/>
      <c r="AR4" s="274" t="s">
        <v>89</v>
      </c>
      <c r="AS4" s="274"/>
      <c r="AU4" s="274" t="s">
        <v>89</v>
      </c>
      <c r="AV4" s="274"/>
      <c r="AX4" s="274" t="s">
        <v>89</v>
      </c>
      <c r="AY4" s="274"/>
    </row>
    <row r="5" spans="1:57" ht="15" x14ac:dyDescent="0.25">
      <c r="A5" s="50" t="s">
        <v>92</v>
      </c>
      <c r="B5" s="140" t="str">
        <f>$A$5</f>
        <v>Seed</v>
      </c>
      <c r="C5" s="141"/>
      <c r="E5" s="140" t="str">
        <f t="shared" ref="E5" si="0">$A$5</f>
        <v>Seed</v>
      </c>
      <c r="F5" s="141"/>
      <c r="H5" s="140" t="str">
        <f t="shared" ref="H5" si="1">$A$5</f>
        <v>Seed</v>
      </c>
      <c r="I5" s="141"/>
      <c r="K5" s="140" t="str">
        <f t="shared" ref="K5" si="2">$A$5</f>
        <v>Seed</v>
      </c>
      <c r="L5" s="141"/>
      <c r="N5" s="140" t="str">
        <f t="shared" ref="N5" si="3">$A$5</f>
        <v>Seed</v>
      </c>
      <c r="O5" s="141"/>
      <c r="Q5" s="140" t="str">
        <f t="shared" ref="Q5" si="4">$A$5</f>
        <v>Seed</v>
      </c>
      <c r="R5" s="141"/>
      <c r="T5" s="140" t="str">
        <f t="shared" ref="T5" si="5">$A$5</f>
        <v>Seed</v>
      </c>
      <c r="U5" s="141"/>
      <c r="W5" s="140" t="str">
        <f t="shared" ref="W5" si="6">$A$5</f>
        <v>Seed</v>
      </c>
      <c r="X5" s="141"/>
      <c r="Z5" s="140" t="str">
        <f t="shared" ref="Z5" si="7">$A$5</f>
        <v>Seed</v>
      </c>
      <c r="AA5" s="141"/>
      <c r="AC5" s="140" t="str">
        <f t="shared" ref="AC5" si="8">$A$5</f>
        <v>Seed</v>
      </c>
      <c r="AD5" s="141"/>
      <c r="AF5" s="140" t="str">
        <f t="shared" ref="AF5" si="9">$A$5</f>
        <v>Seed</v>
      </c>
      <c r="AG5" s="141"/>
      <c r="AI5" s="140" t="str">
        <f t="shared" ref="AI5" si="10">$A$5</f>
        <v>Seed</v>
      </c>
      <c r="AJ5" s="141"/>
      <c r="AL5" s="140" t="str">
        <f t="shared" ref="AL5" si="11">$A$5</f>
        <v>Seed</v>
      </c>
      <c r="AM5" s="141"/>
      <c r="AO5" s="140" t="str">
        <f t="shared" ref="AO5" si="12">$A$5</f>
        <v>Seed</v>
      </c>
      <c r="AP5" s="141"/>
      <c r="AR5" s="140" t="str">
        <f t="shared" ref="AR5" si="13">$A$5</f>
        <v>Seed</v>
      </c>
      <c r="AS5" s="141"/>
      <c r="AU5" s="140" t="str">
        <f t="shared" ref="AU5" si="14">$A$5</f>
        <v>Seed</v>
      </c>
      <c r="AV5" s="141"/>
      <c r="AX5" s="140" t="str">
        <f t="shared" ref="AX5" si="15">$A$5</f>
        <v>Seed</v>
      </c>
      <c r="AY5" s="141"/>
      <c r="BA5" s="53">
        <f>C5+F5+I5+L5+O5+R5+U5+X5+AA5+AD5+AG5+AJ5+AM5+AP5+AS5+AV5+AY5</f>
        <v>0</v>
      </c>
      <c r="BB5" s="50"/>
    </row>
    <row r="6" spans="1:57" ht="15" x14ac:dyDescent="0.25">
      <c r="A6" s="50" t="s">
        <v>93</v>
      </c>
      <c r="B6" s="140" t="str">
        <f>$A$6</f>
        <v>Sponsor</v>
      </c>
      <c r="C6" s="141"/>
      <c r="E6" s="140" t="str">
        <f t="shared" ref="E6" si="16">$A$6</f>
        <v>Sponsor</v>
      </c>
      <c r="F6" s="141"/>
      <c r="H6" s="140" t="str">
        <f t="shared" ref="H6" si="17">$A$6</f>
        <v>Sponsor</v>
      </c>
      <c r="I6" s="141"/>
      <c r="K6" s="140" t="str">
        <f t="shared" ref="K6" si="18">$A$6</f>
        <v>Sponsor</v>
      </c>
      <c r="L6" s="141"/>
      <c r="N6" s="140" t="str">
        <f t="shared" ref="N6" si="19">$A$6</f>
        <v>Sponsor</v>
      </c>
      <c r="O6" s="141"/>
      <c r="Q6" s="140" t="str">
        <f t="shared" ref="Q6" si="20">$A$6</f>
        <v>Sponsor</v>
      </c>
      <c r="R6" s="141"/>
      <c r="T6" s="140" t="str">
        <f t="shared" ref="T6" si="21">$A$6</f>
        <v>Sponsor</v>
      </c>
      <c r="U6" s="141"/>
      <c r="W6" s="140" t="str">
        <f t="shared" ref="W6" si="22">$A$6</f>
        <v>Sponsor</v>
      </c>
      <c r="X6" s="141"/>
      <c r="Z6" s="140" t="str">
        <f t="shared" ref="Z6" si="23">$A$6</f>
        <v>Sponsor</v>
      </c>
      <c r="AA6" s="141"/>
      <c r="AC6" s="140" t="str">
        <f t="shared" ref="AC6" si="24">$A$6</f>
        <v>Sponsor</v>
      </c>
      <c r="AD6" s="141"/>
      <c r="AF6" s="140" t="str">
        <f t="shared" ref="AF6" si="25">$A$6</f>
        <v>Sponsor</v>
      </c>
      <c r="AG6" s="141"/>
      <c r="AI6" s="140" t="str">
        <f t="shared" ref="AI6" si="26">$A$6</f>
        <v>Sponsor</v>
      </c>
      <c r="AJ6" s="141"/>
      <c r="AL6" s="140" t="str">
        <f t="shared" ref="AL6" si="27">$A$6</f>
        <v>Sponsor</v>
      </c>
      <c r="AM6" s="141"/>
      <c r="AO6" s="140" t="str">
        <f t="shared" ref="AO6" si="28">$A$6</f>
        <v>Sponsor</v>
      </c>
      <c r="AP6" s="141"/>
      <c r="AR6" s="140" t="str">
        <f t="shared" ref="AR6" si="29">$A$6</f>
        <v>Sponsor</v>
      </c>
      <c r="AS6" s="141"/>
      <c r="AU6" s="140" t="str">
        <f t="shared" ref="AU6" si="30">$A$6</f>
        <v>Sponsor</v>
      </c>
      <c r="AV6" s="141"/>
      <c r="AX6" s="140" t="str">
        <f t="shared" ref="AX6" si="31">$A$6</f>
        <v>Sponsor</v>
      </c>
      <c r="AY6" s="141"/>
      <c r="BA6" s="53">
        <f>C6+F6+I6+L6+O6+R6+U6+X6+AA6+AD6+AG6+AJ6+AM6+AP6+AS6+AV6+AY6</f>
        <v>0</v>
      </c>
      <c r="BB6" s="50"/>
    </row>
    <row r="7" spans="1:57" ht="15" hidden="1" customHeight="1" x14ac:dyDescent="0.25">
      <c r="A7" s="50" t="s">
        <v>94</v>
      </c>
      <c r="B7" s="140" t="str">
        <f t="shared" ref="B7:B20" si="32">A7</f>
        <v>Expense</v>
      </c>
      <c r="C7" s="141"/>
      <c r="E7" s="140">
        <f t="shared" ref="E7:AX20" si="33">D7</f>
        <v>0</v>
      </c>
      <c r="F7" s="141"/>
      <c r="H7" s="140">
        <f t="shared" si="33"/>
        <v>0</v>
      </c>
      <c r="I7" s="141"/>
      <c r="K7" s="140">
        <f t="shared" si="33"/>
        <v>0</v>
      </c>
      <c r="L7" s="141"/>
      <c r="N7" s="140">
        <f t="shared" si="33"/>
        <v>0</v>
      </c>
      <c r="O7" s="141"/>
      <c r="Q7" s="140">
        <f t="shared" si="33"/>
        <v>0</v>
      </c>
      <c r="R7" s="141"/>
      <c r="T7" s="140">
        <f t="shared" si="33"/>
        <v>0</v>
      </c>
      <c r="U7" s="141"/>
      <c r="W7" s="140">
        <f t="shared" si="33"/>
        <v>0</v>
      </c>
      <c r="X7" s="141"/>
      <c r="Z7" s="140">
        <f t="shared" si="33"/>
        <v>0</v>
      </c>
      <c r="AA7" s="141"/>
      <c r="AC7" s="140">
        <f t="shared" si="33"/>
        <v>0</v>
      </c>
      <c r="AD7" s="141"/>
      <c r="AF7" s="140">
        <f t="shared" si="33"/>
        <v>0</v>
      </c>
      <c r="AG7" s="141"/>
      <c r="AI7" s="140">
        <f t="shared" si="33"/>
        <v>0</v>
      </c>
      <c r="AJ7" s="141"/>
      <c r="AL7" s="140">
        <f t="shared" si="33"/>
        <v>0</v>
      </c>
      <c r="AM7" s="141"/>
      <c r="AO7" s="140">
        <f t="shared" si="33"/>
        <v>0</v>
      </c>
      <c r="AP7" s="141"/>
      <c r="AR7" s="140">
        <f t="shared" si="33"/>
        <v>0</v>
      </c>
      <c r="AS7" s="141"/>
      <c r="AU7" s="140">
        <f t="shared" si="33"/>
        <v>0</v>
      </c>
      <c r="AV7" s="141"/>
      <c r="AX7" s="140">
        <f t="shared" si="33"/>
        <v>0</v>
      </c>
      <c r="AY7" s="141"/>
      <c r="BA7" s="53">
        <f t="shared" ref="BA7" si="34">C7+F7+I7+L7+O7+R7+U7+X7+AA7+AD7+AG7+AJ7+AM7+AP7+AS7+AV7+AY7</f>
        <v>0</v>
      </c>
      <c r="BB7" s="50"/>
    </row>
    <row r="8" spans="1:57" ht="15" x14ac:dyDescent="0.25">
      <c r="A8" s="50" t="s">
        <v>43</v>
      </c>
      <c r="B8" s="140" t="str">
        <f>$A$8</f>
        <v>Fundraiser #1</v>
      </c>
      <c r="C8" s="141"/>
      <c r="E8" s="140" t="str">
        <f t="shared" ref="E8" si="35">$A$8</f>
        <v>Fundraiser #1</v>
      </c>
      <c r="F8" s="141"/>
      <c r="H8" s="140" t="str">
        <f t="shared" ref="H8" si="36">$A$8</f>
        <v>Fundraiser #1</v>
      </c>
      <c r="I8" s="141"/>
      <c r="K8" s="140" t="str">
        <f t="shared" ref="K8" si="37">$A$8</f>
        <v>Fundraiser #1</v>
      </c>
      <c r="L8" s="141"/>
      <c r="N8" s="140" t="str">
        <f t="shared" ref="N8" si="38">$A$8</f>
        <v>Fundraiser #1</v>
      </c>
      <c r="O8" s="141"/>
      <c r="Q8" s="140" t="str">
        <f t="shared" ref="Q8" si="39">$A$8</f>
        <v>Fundraiser #1</v>
      </c>
      <c r="R8" s="141"/>
      <c r="T8" s="140" t="str">
        <f t="shared" ref="T8" si="40">$A$8</f>
        <v>Fundraiser #1</v>
      </c>
      <c r="U8" s="141"/>
      <c r="W8" s="140" t="str">
        <f t="shared" ref="W8" si="41">$A$8</f>
        <v>Fundraiser #1</v>
      </c>
      <c r="X8" s="141"/>
      <c r="Z8" s="140" t="str">
        <f t="shared" ref="Z8" si="42">$A$8</f>
        <v>Fundraiser #1</v>
      </c>
      <c r="AA8" s="141"/>
      <c r="AC8" s="140" t="str">
        <f t="shared" ref="AC8" si="43">$A$8</f>
        <v>Fundraiser #1</v>
      </c>
      <c r="AD8" s="141"/>
      <c r="AF8" s="140" t="str">
        <f t="shared" ref="AF8" si="44">$A$8</f>
        <v>Fundraiser #1</v>
      </c>
      <c r="AG8" s="141"/>
      <c r="AI8" s="140" t="str">
        <f t="shared" ref="AI8" si="45">$A$8</f>
        <v>Fundraiser #1</v>
      </c>
      <c r="AJ8" s="141"/>
      <c r="AL8" s="140" t="str">
        <f t="shared" ref="AL8" si="46">$A$8</f>
        <v>Fundraiser #1</v>
      </c>
      <c r="AM8" s="141"/>
      <c r="AO8" s="140" t="str">
        <f t="shared" ref="AO8" si="47">$A$8</f>
        <v>Fundraiser #1</v>
      </c>
      <c r="AP8" s="141"/>
      <c r="AR8" s="140" t="str">
        <f t="shared" ref="AR8" si="48">$A$8</f>
        <v>Fundraiser #1</v>
      </c>
      <c r="AS8" s="141"/>
      <c r="AU8" s="140" t="str">
        <f t="shared" ref="AU8" si="49">$A$8</f>
        <v>Fundraiser #1</v>
      </c>
      <c r="AV8" s="141"/>
      <c r="AX8" s="140" t="str">
        <f t="shared" ref="AX8" si="50">$A$8</f>
        <v>Fundraiser #1</v>
      </c>
      <c r="AY8" s="141"/>
      <c r="BA8" s="53">
        <f t="shared" ref="BA8:BA22" si="51">C8+F8+I8+L8+O8+R8+U8+X8+AA8+AD8+AG8+AJ8+AM8+AP8+AS8+AV8+AY8</f>
        <v>0</v>
      </c>
      <c r="BB8" s="50"/>
    </row>
    <row r="9" spans="1:57" ht="15" x14ac:dyDescent="0.25">
      <c r="A9" s="50" t="s">
        <v>44</v>
      </c>
      <c r="B9" s="140" t="str">
        <f>$A$9</f>
        <v>Fundraiser #2</v>
      </c>
      <c r="C9" s="141"/>
      <c r="E9" s="140" t="str">
        <f t="shared" ref="E9" si="52">$A$9</f>
        <v>Fundraiser #2</v>
      </c>
      <c r="F9" s="141"/>
      <c r="H9" s="140" t="str">
        <f t="shared" ref="H9" si="53">$A$9</f>
        <v>Fundraiser #2</v>
      </c>
      <c r="I9" s="141"/>
      <c r="K9" s="140" t="str">
        <f t="shared" ref="K9" si="54">$A$9</f>
        <v>Fundraiser #2</v>
      </c>
      <c r="L9" s="141"/>
      <c r="N9" s="140" t="str">
        <f t="shared" ref="N9" si="55">$A$9</f>
        <v>Fundraiser #2</v>
      </c>
      <c r="O9" s="141"/>
      <c r="Q9" s="140" t="str">
        <f t="shared" ref="Q9" si="56">$A$9</f>
        <v>Fundraiser #2</v>
      </c>
      <c r="R9" s="141"/>
      <c r="T9" s="140" t="str">
        <f t="shared" ref="T9" si="57">$A$9</f>
        <v>Fundraiser #2</v>
      </c>
      <c r="U9" s="141"/>
      <c r="W9" s="140" t="str">
        <f t="shared" ref="W9" si="58">$A$9</f>
        <v>Fundraiser #2</v>
      </c>
      <c r="X9" s="141"/>
      <c r="Z9" s="140" t="str">
        <f t="shared" ref="Z9" si="59">$A$9</f>
        <v>Fundraiser #2</v>
      </c>
      <c r="AA9" s="141"/>
      <c r="AC9" s="140" t="str">
        <f t="shared" ref="AC9" si="60">$A$9</f>
        <v>Fundraiser #2</v>
      </c>
      <c r="AD9" s="141"/>
      <c r="AF9" s="140" t="str">
        <f t="shared" ref="AF9" si="61">$A$9</f>
        <v>Fundraiser #2</v>
      </c>
      <c r="AG9" s="141"/>
      <c r="AI9" s="140" t="str">
        <f t="shared" ref="AI9" si="62">$A$9</f>
        <v>Fundraiser #2</v>
      </c>
      <c r="AJ9" s="141"/>
      <c r="AL9" s="140" t="str">
        <f t="shared" ref="AL9" si="63">$A$9</f>
        <v>Fundraiser #2</v>
      </c>
      <c r="AM9" s="141"/>
      <c r="AO9" s="140" t="str">
        <f t="shared" ref="AO9" si="64">$A$9</f>
        <v>Fundraiser #2</v>
      </c>
      <c r="AP9" s="141"/>
      <c r="AR9" s="140" t="str">
        <f t="shared" ref="AR9" si="65">$A$9</f>
        <v>Fundraiser #2</v>
      </c>
      <c r="AS9" s="141"/>
      <c r="AU9" s="140" t="str">
        <f t="shared" ref="AU9" si="66">$A$9</f>
        <v>Fundraiser #2</v>
      </c>
      <c r="AV9" s="141"/>
      <c r="AX9" s="140" t="str">
        <f t="shared" ref="AX9" si="67">$A$9</f>
        <v>Fundraiser #2</v>
      </c>
      <c r="AY9" s="141"/>
      <c r="BA9" s="53">
        <f t="shared" si="51"/>
        <v>0</v>
      </c>
      <c r="BB9" s="50"/>
      <c r="BC9" s="53"/>
      <c r="BD9" s="53"/>
    </row>
    <row r="10" spans="1:57" ht="15.6" hidden="1" customHeight="1" x14ac:dyDescent="0.3">
      <c r="A10" s="50" t="s">
        <v>90</v>
      </c>
      <c r="B10" s="140" t="str">
        <f t="shared" si="32"/>
        <v>Fundraiser 3</v>
      </c>
      <c r="C10" s="141"/>
      <c r="E10" s="140">
        <f t="shared" si="33"/>
        <v>0</v>
      </c>
      <c r="F10" s="141"/>
      <c r="H10" s="140">
        <f t="shared" si="33"/>
        <v>0</v>
      </c>
      <c r="I10" s="141"/>
      <c r="K10" s="140">
        <f t="shared" si="33"/>
        <v>0</v>
      </c>
      <c r="L10" s="141"/>
      <c r="N10" s="140">
        <f t="shared" si="33"/>
        <v>0</v>
      </c>
      <c r="O10" s="141"/>
      <c r="Q10" s="140">
        <f t="shared" si="33"/>
        <v>0</v>
      </c>
      <c r="R10" s="141"/>
      <c r="T10" s="140">
        <f t="shared" si="33"/>
        <v>0</v>
      </c>
      <c r="U10" s="141"/>
      <c r="W10" s="140">
        <f t="shared" si="33"/>
        <v>0</v>
      </c>
      <c r="X10" s="141"/>
      <c r="Z10" s="140">
        <f t="shared" si="33"/>
        <v>0</v>
      </c>
      <c r="AA10" s="141"/>
      <c r="AC10" s="140">
        <f t="shared" si="33"/>
        <v>0</v>
      </c>
      <c r="AD10" s="141"/>
      <c r="AF10" s="140">
        <f t="shared" si="33"/>
        <v>0</v>
      </c>
      <c r="AG10" s="141"/>
      <c r="AI10" s="140">
        <f t="shared" si="33"/>
        <v>0</v>
      </c>
      <c r="AJ10" s="141"/>
      <c r="AL10" s="140">
        <f t="shared" si="33"/>
        <v>0</v>
      </c>
      <c r="AM10" s="141"/>
      <c r="AO10" s="140">
        <f t="shared" si="33"/>
        <v>0</v>
      </c>
      <c r="AP10" s="141"/>
      <c r="AR10" s="140">
        <f t="shared" si="33"/>
        <v>0</v>
      </c>
      <c r="AS10" s="141"/>
      <c r="AU10" s="140">
        <f t="shared" si="33"/>
        <v>0</v>
      </c>
      <c r="AV10" s="141"/>
      <c r="AX10" s="140">
        <f t="shared" si="33"/>
        <v>0</v>
      </c>
      <c r="AY10" s="141"/>
      <c r="BA10" s="53">
        <f t="shared" si="51"/>
        <v>0</v>
      </c>
      <c r="BB10" s="50"/>
      <c r="BC10" s="54"/>
    </row>
    <row r="11" spans="1:57" ht="15.6" hidden="1" customHeight="1" x14ac:dyDescent="0.3">
      <c r="A11" s="50" t="s">
        <v>91</v>
      </c>
      <c r="B11" s="140" t="str">
        <f t="shared" si="32"/>
        <v>Fundraiser 4</v>
      </c>
      <c r="C11" s="141"/>
      <c r="E11" s="140">
        <f t="shared" si="33"/>
        <v>0</v>
      </c>
      <c r="F11" s="141"/>
      <c r="H11" s="140">
        <f t="shared" si="33"/>
        <v>0</v>
      </c>
      <c r="I11" s="141"/>
      <c r="K11" s="140">
        <f t="shared" si="33"/>
        <v>0</v>
      </c>
      <c r="L11" s="141"/>
      <c r="N11" s="140">
        <f t="shared" si="33"/>
        <v>0</v>
      </c>
      <c r="O11" s="141"/>
      <c r="Q11" s="140">
        <f t="shared" si="33"/>
        <v>0</v>
      </c>
      <c r="R11" s="141"/>
      <c r="T11" s="140">
        <f t="shared" si="33"/>
        <v>0</v>
      </c>
      <c r="U11" s="141"/>
      <c r="W11" s="140">
        <f t="shared" si="33"/>
        <v>0</v>
      </c>
      <c r="X11" s="141"/>
      <c r="Z11" s="140">
        <f t="shared" si="33"/>
        <v>0</v>
      </c>
      <c r="AA11" s="141"/>
      <c r="AC11" s="140">
        <f t="shared" si="33"/>
        <v>0</v>
      </c>
      <c r="AD11" s="141"/>
      <c r="AF11" s="140">
        <f t="shared" si="33"/>
        <v>0</v>
      </c>
      <c r="AG11" s="141"/>
      <c r="AI11" s="140">
        <f t="shared" si="33"/>
        <v>0</v>
      </c>
      <c r="AJ11" s="141"/>
      <c r="AL11" s="140">
        <f t="shared" si="33"/>
        <v>0</v>
      </c>
      <c r="AM11" s="141"/>
      <c r="AO11" s="140">
        <f t="shared" si="33"/>
        <v>0</v>
      </c>
      <c r="AP11" s="141"/>
      <c r="AR11" s="140">
        <f t="shared" si="33"/>
        <v>0</v>
      </c>
      <c r="AS11" s="141"/>
      <c r="AU11" s="140">
        <f t="shared" si="33"/>
        <v>0</v>
      </c>
      <c r="AV11" s="141"/>
      <c r="AX11" s="140">
        <f t="shared" si="33"/>
        <v>0</v>
      </c>
      <c r="AY11" s="141"/>
      <c r="BA11" s="53">
        <f t="shared" si="51"/>
        <v>0</v>
      </c>
      <c r="BB11" s="50"/>
      <c r="BC11" s="54"/>
    </row>
    <row r="12" spans="1:57" ht="15" hidden="1" customHeight="1" x14ac:dyDescent="0.25">
      <c r="A12" s="50" t="s">
        <v>98</v>
      </c>
      <c r="B12" s="140" t="str">
        <f t="shared" si="32"/>
        <v>Fundraiser 5</v>
      </c>
      <c r="C12" s="141"/>
      <c r="E12" s="140">
        <f t="shared" si="33"/>
        <v>0</v>
      </c>
      <c r="F12" s="141"/>
      <c r="H12" s="140">
        <f t="shared" si="33"/>
        <v>0</v>
      </c>
      <c r="I12" s="141"/>
      <c r="K12" s="140">
        <f t="shared" si="33"/>
        <v>0</v>
      </c>
      <c r="L12" s="141"/>
      <c r="N12" s="140">
        <f t="shared" si="33"/>
        <v>0</v>
      </c>
      <c r="O12" s="141"/>
      <c r="Q12" s="140">
        <f t="shared" si="33"/>
        <v>0</v>
      </c>
      <c r="R12" s="141"/>
      <c r="T12" s="140">
        <f t="shared" si="33"/>
        <v>0</v>
      </c>
      <c r="U12" s="141"/>
      <c r="W12" s="140">
        <f t="shared" si="33"/>
        <v>0</v>
      </c>
      <c r="X12" s="141"/>
      <c r="Z12" s="140">
        <f t="shared" si="33"/>
        <v>0</v>
      </c>
      <c r="AA12" s="141"/>
      <c r="AC12" s="140">
        <f t="shared" si="33"/>
        <v>0</v>
      </c>
      <c r="AD12" s="141"/>
      <c r="AF12" s="140">
        <f t="shared" si="33"/>
        <v>0</v>
      </c>
      <c r="AG12" s="141"/>
      <c r="AI12" s="140">
        <f t="shared" si="33"/>
        <v>0</v>
      </c>
      <c r="AJ12" s="141"/>
      <c r="AL12" s="140">
        <f t="shared" si="33"/>
        <v>0</v>
      </c>
      <c r="AM12" s="141"/>
      <c r="AO12" s="140">
        <f t="shared" si="33"/>
        <v>0</v>
      </c>
      <c r="AP12" s="141"/>
      <c r="AR12" s="140">
        <f t="shared" si="33"/>
        <v>0</v>
      </c>
      <c r="AS12" s="141"/>
      <c r="AU12" s="140">
        <f t="shared" si="33"/>
        <v>0</v>
      </c>
      <c r="AV12" s="141"/>
      <c r="AX12" s="140">
        <f t="shared" si="33"/>
        <v>0</v>
      </c>
      <c r="AY12" s="141"/>
      <c r="BA12" s="53">
        <f t="shared" si="51"/>
        <v>0</v>
      </c>
      <c r="BB12" s="50"/>
    </row>
    <row r="13" spans="1:57" ht="15" customHeight="1" x14ac:dyDescent="0.25">
      <c r="A13" s="50" t="s">
        <v>45</v>
      </c>
      <c r="B13" s="140" t="str">
        <f>$A$13</f>
        <v>Fundraiser #3</v>
      </c>
      <c r="C13" s="141"/>
      <c r="E13" s="140" t="str">
        <f t="shared" ref="E13" si="68">$A$13</f>
        <v>Fundraiser #3</v>
      </c>
      <c r="F13" s="141"/>
      <c r="H13" s="140" t="str">
        <f t="shared" ref="H13" si="69">$A$13</f>
        <v>Fundraiser #3</v>
      </c>
      <c r="I13" s="141"/>
      <c r="K13" s="140" t="str">
        <f t="shared" ref="K13" si="70">$A$13</f>
        <v>Fundraiser #3</v>
      </c>
      <c r="L13" s="141"/>
      <c r="N13" s="140" t="str">
        <f t="shared" ref="N13" si="71">$A$13</f>
        <v>Fundraiser #3</v>
      </c>
      <c r="O13" s="141"/>
      <c r="Q13" s="140" t="str">
        <f t="shared" ref="Q13" si="72">$A$13</f>
        <v>Fundraiser #3</v>
      </c>
      <c r="R13" s="141"/>
      <c r="T13" s="140" t="str">
        <f t="shared" ref="T13" si="73">$A$13</f>
        <v>Fundraiser #3</v>
      </c>
      <c r="U13" s="141"/>
      <c r="W13" s="140" t="str">
        <f t="shared" ref="W13" si="74">$A$13</f>
        <v>Fundraiser #3</v>
      </c>
      <c r="X13" s="141"/>
      <c r="Z13" s="140" t="str">
        <f t="shared" ref="Z13" si="75">$A$13</f>
        <v>Fundraiser #3</v>
      </c>
      <c r="AA13" s="141"/>
      <c r="AC13" s="140" t="str">
        <f t="shared" ref="AC13" si="76">$A$13</f>
        <v>Fundraiser #3</v>
      </c>
      <c r="AD13" s="141"/>
      <c r="AF13" s="140" t="str">
        <f t="shared" ref="AF13" si="77">$A$13</f>
        <v>Fundraiser #3</v>
      </c>
      <c r="AG13" s="141"/>
      <c r="AI13" s="140" t="str">
        <f t="shared" ref="AI13" si="78">$A$13</f>
        <v>Fundraiser #3</v>
      </c>
      <c r="AJ13" s="141"/>
      <c r="AL13" s="140" t="str">
        <f t="shared" ref="AL13" si="79">$A$13</f>
        <v>Fundraiser #3</v>
      </c>
      <c r="AM13" s="141"/>
      <c r="AO13" s="140" t="str">
        <f t="shared" ref="AO13" si="80">$A$13</f>
        <v>Fundraiser #3</v>
      </c>
      <c r="AP13" s="141"/>
      <c r="AR13" s="140" t="str">
        <f t="shared" ref="AR13" si="81">$A$13</f>
        <v>Fundraiser #3</v>
      </c>
      <c r="AS13" s="141"/>
      <c r="AU13" s="140" t="str">
        <f t="shared" ref="AU13" si="82">$A$13</f>
        <v>Fundraiser #3</v>
      </c>
      <c r="AV13" s="141"/>
      <c r="AX13" s="140" t="str">
        <f t="shared" ref="AX13" si="83">$A$13</f>
        <v>Fundraiser #3</v>
      </c>
      <c r="AY13" s="141"/>
      <c r="BA13" s="53">
        <f t="shared" si="51"/>
        <v>0</v>
      </c>
      <c r="BB13" s="50"/>
      <c r="BD13" s="53"/>
      <c r="BE13" s="53"/>
    </row>
    <row r="14" spans="1:57" ht="15" customHeight="1" x14ac:dyDescent="0.25">
      <c r="A14" s="50" t="s">
        <v>46</v>
      </c>
      <c r="B14" s="140" t="str">
        <f>$A$14</f>
        <v>Fundraiser #4</v>
      </c>
      <c r="C14" s="141"/>
      <c r="E14" s="140" t="str">
        <f t="shared" ref="E14" si="84">$A$14</f>
        <v>Fundraiser #4</v>
      </c>
      <c r="F14" s="141"/>
      <c r="H14" s="140" t="str">
        <f t="shared" ref="H14" si="85">$A$14</f>
        <v>Fundraiser #4</v>
      </c>
      <c r="I14" s="141"/>
      <c r="K14" s="140" t="str">
        <f t="shared" ref="K14" si="86">$A$14</f>
        <v>Fundraiser #4</v>
      </c>
      <c r="L14" s="141"/>
      <c r="N14" s="140" t="str">
        <f t="shared" ref="N14" si="87">$A$14</f>
        <v>Fundraiser #4</v>
      </c>
      <c r="O14" s="141"/>
      <c r="Q14" s="140" t="str">
        <f t="shared" ref="Q14" si="88">$A$14</f>
        <v>Fundraiser #4</v>
      </c>
      <c r="R14" s="141"/>
      <c r="T14" s="140" t="str">
        <f t="shared" ref="T14" si="89">$A$14</f>
        <v>Fundraiser #4</v>
      </c>
      <c r="U14" s="141"/>
      <c r="W14" s="140" t="str">
        <f t="shared" ref="W14" si="90">$A$14</f>
        <v>Fundraiser #4</v>
      </c>
      <c r="X14" s="141"/>
      <c r="Z14" s="140" t="str">
        <f t="shared" ref="Z14" si="91">$A$14</f>
        <v>Fundraiser #4</v>
      </c>
      <c r="AA14" s="141"/>
      <c r="AC14" s="140" t="str">
        <f t="shared" ref="AC14" si="92">$A$14</f>
        <v>Fundraiser #4</v>
      </c>
      <c r="AD14" s="141"/>
      <c r="AF14" s="140" t="str">
        <f t="shared" ref="AF14" si="93">$A$14</f>
        <v>Fundraiser #4</v>
      </c>
      <c r="AG14" s="141"/>
      <c r="AI14" s="140" t="str">
        <f t="shared" ref="AI14" si="94">$A$14</f>
        <v>Fundraiser #4</v>
      </c>
      <c r="AJ14" s="141"/>
      <c r="AL14" s="140" t="str">
        <f t="shared" ref="AL14" si="95">$A$14</f>
        <v>Fundraiser #4</v>
      </c>
      <c r="AM14" s="141"/>
      <c r="AO14" s="140" t="str">
        <f t="shared" ref="AO14" si="96">$A$14</f>
        <v>Fundraiser #4</v>
      </c>
      <c r="AP14" s="141"/>
      <c r="AR14" s="140" t="str">
        <f t="shared" ref="AR14" si="97">$A$14</f>
        <v>Fundraiser #4</v>
      </c>
      <c r="AS14" s="141"/>
      <c r="AU14" s="140" t="str">
        <f t="shared" ref="AU14" si="98">$A$14</f>
        <v>Fundraiser #4</v>
      </c>
      <c r="AV14" s="141"/>
      <c r="AX14" s="140" t="str">
        <f t="shared" ref="AX14" si="99">$A$14</f>
        <v>Fundraiser #4</v>
      </c>
      <c r="AY14" s="141"/>
      <c r="BA14" s="53">
        <f>C14+F14+I14+L14+O14+R14+U14+X14+AA14+AD14+AG14+AJ14+AM14+AP14+AS14+AV14+AY14</f>
        <v>0</v>
      </c>
      <c r="BB14" s="50"/>
      <c r="BD14" s="53"/>
      <c r="BE14" s="53"/>
    </row>
    <row r="15" spans="1:57" ht="15" customHeight="1" x14ac:dyDescent="0.25">
      <c r="A15" s="50" t="s">
        <v>134</v>
      </c>
      <c r="B15" s="140" t="str">
        <f>$A$15</f>
        <v>Additional Fundraiser</v>
      </c>
      <c r="C15" s="141"/>
      <c r="E15" s="140" t="str">
        <f t="shared" ref="E15" si="100">$A$15</f>
        <v>Additional Fundraiser</v>
      </c>
      <c r="F15" s="141"/>
      <c r="H15" s="140" t="str">
        <f t="shared" ref="H15" si="101">$A$15</f>
        <v>Additional Fundraiser</v>
      </c>
      <c r="I15" s="141"/>
      <c r="K15" s="140" t="str">
        <f t="shared" ref="K15" si="102">$A$15</f>
        <v>Additional Fundraiser</v>
      </c>
      <c r="L15" s="141"/>
      <c r="N15" s="140" t="str">
        <f t="shared" ref="N15" si="103">$A$15</f>
        <v>Additional Fundraiser</v>
      </c>
      <c r="O15" s="141"/>
      <c r="Q15" s="140" t="str">
        <f t="shared" ref="Q15" si="104">$A$15</f>
        <v>Additional Fundraiser</v>
      </c>
      <c r="R15" s="141"/>
      <c r="T15" s="140" t="str">
        <f t="shared" ref="T15" si="105">$A$15</f>
        <v>Additional Fundraiser</v>
      </c>
      <c r="U15" s="141"/>
      <c r="W15" s="140" t="str">
        <f t="shared" ref="W15" si="106">$A$15</f>
        <v>Additional Fundraiser</v>
      </c>
      <c r="X15" s="141"/>
      <c r="Z15" s="140" t="str">
        <f t="shared" ref="Z15" si="107">$A$15</f>
        <v>Additional Fundraiser</v>
      </c>
      <c r="AA15" s="141"/>
      <c r="AC15" s="140" t="str">
        <f t="shared" ref="AC15" si="108">$A$15</f>
        <v>Additional Fundraiser</v>
      </c>
      <c r="AD15" s="141"/>
      <c r="AF15" s="140" t="str">
        <f t="shared" ref="AF15" si="109">$A$15</f>
        <v>Additional Fundraiser</v>
      </c>
      <c r="AG15" s="141"/>
      <c r="AI15" s="140" t="str">
        <f t="shared" ref="AI15" si="110">$A$15</f>
        <v>Additional Fundraiser</v>
      </c>
      <c r="AJ15" s="141"/>
      <c r="AL15" s="140" t="str">
        <f t="shared" ref="AL15" si="111">$A$15</f>
        <v>Additional Fundraiser</v>
      </c>
      <c r="AM15" s="141"/>
      <c r="AO15" s="140" t="str">
        <f t="shared" ref="AO15" si="112">$A$15</f>
        <v>Additional Fundraiser</v>
      </c>
      <c r="AP15" s="141"/>
      <c r="AR15" s="140" t="str">
        <f t="shared" ref="AR15" si="113">$A$15</f>
        <v>Additional Fundraiser</v>
      </c>
      <c r="AS15" s="141"/>
      <c r="AU15" s="140" t="str">
        <f t="shared" ref="AU15" si="114">$A$15</f>
        <v>Additional Fundraiser</v>
      </c>
      <c r="AV15" s="141"/>
      <c r="AX15" s="140" t="str">
        <f t="shared" ref="AX15" si="115">$A$15</f>
        <v>Additional Fundraiser</v>
      </c>
      <c r="AY15" s="141"/>
      <c r="BA15" s="53">
        <f>C15+F15+I15+L15+O15+R15+U15+X15+AA15+AD15+AG15+AJ15+AM15+AP15+AS15+AV15+AY15</f>
        <v>0</v>
      </c>
      <c r="BB15" s="50"/>
      <c r="BD15" s="53"/>
      <c r="BE15" s="53"/>
    </row>
    <row r="16" spans="1:57" ht="15" x14ac:dyDescent="0.25">
      <c r="A16" s="50" t="s">
        <v>97</v>
      </c>
      <c r="B16" s="140" t="str">
        <f>$A$16</f>
        <v>50/50</v>
      </c>
      <c r="C16" s="141"/>
      <c r="E16" s="140" t="str">
        <f t="shared" ref="E16" si="116">$A$16</f>
        <v>50/50</v>
      </c>
      <c r="F16" s="141"/>
      <c r="H16" s="140" t="str">
        <f t="shared" ref="H16" si="117">$A$16</f>
        <v>50/50</v>
      </c>
      <c r="I16" s="141"/>
      <c r="K16" s="140" t="str">
        <f t="shared" ref="K16" si="118">$A$16</f>
        <v>50/50</v>
      </c>
      <c r="L16" s="141"/>
      <c r="N16" s="140" t="str">
        <f t="shared" ref="N16" si="119">$A$16</f>
        <v>50/50</v>
      </c>
      <c r="O16" s="141"/>
      <c r="Q16" s="140" t="str">
        <f t="shared" ref="Q16" si="120">$A$16</f>
        <v>50/50</v>
      </c>
      <c r="R16" s="141"/>
      <c r="T16" s="140" t="str">
        <f t="shared" ref="T16" si="121">$A$16</f>
        <v>50/50</v>
      </c>
      <c r="U16" s="141"/>
      <c r="W16" s="140" t="str">
        <f t="shared" ref="W16" si="122">$A$16</f>
        <v>50/50</v>
      </c>
      <c r="X16" s="141"/>
      <c r="Z16" s="140" t="str">
        <f t="shared" ref="Z16" si="123">$A$16</f>
        <v>50/50</v>
      </c>
      <c r="AA16" s="141"/>
      <c r="AC16" s="140" t="str">
        <f t="shared" ref="AC16" si="124">$A$16</f>
        <v>50/50</v>
      </c>
      <c r="AD16" s="141"/>
      <c r="AF16" s="140" t="str">
        <f t="shared" ref="AF16" si="125">$A$16</f>
        <v>50/50</v>
      </c>
      <c r="AG16" s="141"/>
      <c r="AI16" s="140" t="str">
        <f t="shared" ref="AI16" si="126">$A$16</f>
        <v>50/50</v>
      </c>
      <c r="AJ16" s="141"/>
      <c r="AL16" s="140" t="str">
        <f t="shared" ref="AL16" si="127">$A$16</f>
        <v>50/50</v>
      </c>
      <c r="AM16" s="141"/>
      <c r="AO16" s="140" t="str">
        <f t="shared" ref="AO16" si="128">$A$16</f>
        <v>50/50</v>
      </c>
      <c r="AP16" s="141"/>
      <c r="AR16" s="140" t="str">
        <f t="shared" ref="AR16" si="129">$A$16</f>
        <v>50/50</v>
      </c>
      <c r="AS16" s="141"/>
      <c r="AU16" s="140" t="str">
        <f t="shared" ref="AU16" si="130">$A$16</f>
        <v>50/50</v>
      </c>
      <c r="AV16" s="141"/>
      <c r="AX16" s="140" t="str">
        <f t="shared" ref="AX16" si="131">$A$16</f>
        <v>50/50</v>
      </c>
      <c r="AY16" s="141"/>
      <c r="BA16" s="53">
        <f t="shared" si="51"/>
        <v>0</v>
      </c>
      <c r="BB16" s="50"/>
    </row>
    <row r="17" spans="1:57" ht="15" hidden="1" customHeight="1" x14ac:dyDescent="0.25">
      <c r="A17" s="50" t="s">
        <v>85</v>
      </c>
      <c r="B17" s="140" t="str">
        <f t="shared" si="32"/>
        <v>Bus Trip</v>
      </c>
      <c r="C17" s="141"/>
      <c r="E17" s="140">
        <f t="shared" si="33"/>
        <v>0</v>
      </c>
      <c r="F17" s="141"/>
      <c r="H17" s="140">
        <f t="shared" si="33"/>
        <v>0</v>
      </c>
      <c r="I17" s="141"/>
      <c r="K17" s="140">
        <f t="shared" si="33"/>
        <v>0</v>
      </c>
      <c r="L17" s="141"/>
      <c r="N17" s="140">
        <f t="shared" si="33"/>
        <v>0</v>
      </c>
      <c r="O17" s="141"/>
      <c r="Q17" s="140">
        <f t="shared" si="33"/>
        <v>0</v>
      </c>
      <c r="R17" s="141"/>
      <c r="T17" s="140">
        <f t="shared" si="33"/>
        <v>0</v>
      </c>
      <c r="U17" s="141"/>
      <c r="W17" s="140">
        <f t="shared" si="33"/>
        <v>0</v>
      </c>
      <c r="X17" s="141"/>
      <c r="Z17" s="140">
        <f t="shared" si="33"/>
        <v>0</v>
      </c>
      <c r="AA17" s="141"/>
      <c r="AC17" s="140">
        <f t="shared" si="33"/>
        <v>0</v>
      </c>
      <c r="AD17" s="141"/>
      <c r="AF17" s="140">
        <f t="shared" si="33"/>
        <v>0</v>
      </c>
      <c r="AG17" s="141"/>
      <c r="AI17" s="140">
        <f t="shared" si="33"/>
        <v>0</v>
      </c>
      <c r="AJ17" s="141"/>
      <c r="AL17" s="140">
        <f t="shared" si="33"/>
        <v>0</v>
      </c>
      <c r="AM17" s="141"/>
      <c r="AO17" s="140">
        <f t="shared" si="33"/>
        <v>0</v>
      </c>
      <c r="AP17" s="141"/>
      <c r="AR17" s="140">
        <f t="shared" si="33"/>
        <v>0</v>
      </c>
      <c r="AS17" s="141"/>
      <c r="AU17" s="140">
        <f t="shared" si="33"/>
        <v>0</v>
      </c>
      <c r="AV17" s="141"/>
      <c r="AX17" s="140">
        <f t="shared" si="33"/>
        <v>0</v>
      </c>
      <c r="AY17" s="141"/>
      <c r="BA17" s="53">
        <f t="shared" si="51"/>
        <v>0</v>
      </c>
      <c r="BB17" s="50"/>
    </row>
    <row r="18" spans="1:57" ht="15" hidden="1" customHeight="1" x14ac:dyDescent="0.25">
      <c r="A18" s="50" t="s">
        <v>106</v>
      </c>
      <c r="B18" s="140" t="str">
        <f t="shared" si="32"/>
        <v>Parent Pmt</v>
      </c>
      <c r="C18" s="141"/>
      <c r="E18" s="140">
        <f t="shared" si="33"/>
        <v>0</v>
      </c>
      <c r="F18" s="141"/>
      <c r="H18" s="140">
        <f t="shared" si="33"/>
        <v>0</v>
      </c>
      <c r="I18" s="141"/>
      <c r="K18" s="140">
        <f t="shared" si="33"/>
        <v>0</v>
      </c>
      <c r="L18" s="141"/>
      <c r="N18" s="140">
        <f t="shared" si="33"/>
        <v>0</v>
      </c>
      <c r="O18" s="141"/>
      <c r="Q18" s="140">
        <f t="shared" si="33"/>
        <v>0</v>
      </c>
      <c r="R18" s="141"/>
      <c r="T18" s="140">
        <f t="shared" si="33"/>
        <v>0</v>
      </c>
      <c r="U18" s="141"/>
      <c r="W18" s="140">
        <f t="shared" si="33"/>
        <v>0</v>
      </c>
      <c r="X18" s="141"/>
      <c r="Z18" s="140">
        <f t="shared" si="33"/>
        <v>0</v>
      </c>
      <c r="AA18" s="141"/>
      <c r="AC18" s="140">
        <f t="shared" si="33"/>
        <v>0</v>
      </c>
      <c r="AD18" s="141"/>
      <c r="AF18" s="140">
        <f t="shared" si="33"/>
        <v>0</v>
      </c>
      <c r="AG18" s="141"/>
      <c r="AI18" s="140">
        <f t="shared" si="33"/>
        <v>0</v>
      </c>
      <c r="AJ18" s="141"/>
      <c r="AL18" s="140">
        <f t="shared" si="33"/>
        <v>0</v>
      </c>
      <c r="AM18" s="141"/>
      <c r="AO18" s="140">
        <f t="shared" si="33"/>
        <v>0</v>
      </c>
      <c r="AP18" s="141"/>
      <c r="AR18" s="140">
        <f t="shared" si="33"/>
        <v>0</v>
      </c>
      <c r="AS18" s="141"/>
      <c r="AU18" s="140">
        <f t="shared" si="33"/>
        <v>0</v>
      </c>
      <c r="AV18" s="141"/>
      <c r="AX18" s="140">
        <f t="shared" si="33"/>
        <v>0</v>
      </c>
      <c r="AY18" s="141"/>
      <c r="BA18" s="53">
        <f t="shared" si="51"/>
        <v>0</v>
      </c>
      <c r="BB18" s="50"/>
    </row>
    <row r="19" spans="1:57" ht="15" hidden="1" customHeight="1" x14ac:dyDescent="0.25">
      <c r="A19" s="50" t="s">
        <v>107</v>
      </c>
      <c r="B19" s="140" t="str">
        <f t="shared" si="32"/>
        <v>Misc Revenue</v>
      </c>
      <c r="C19" s="141"/>
      <c r="E19" s="140">
        <f t="shared" si="33"/>
        <v>0</v>
      </c>
      <c r="F19" s="141"/>
      <c r="H19" s="140">
        <f t="shared" si="33"/>
        <v>0</v>
      </c>
      <c r="I19" s="141"/>
      <c r="K19" s="140">
        <f t="shared" si="33"/>
        <v>0</v>
      </c>
      <c r="L19" s="141"/>
      <c r="N19" s="140">
        <f t="shared" si="33"/>
        <v>0</v>
      </c>
      <c r="O19" s="141"/>
      <c r="Q19" s="140">
        <f t="shared" si="33"/>
        <v>0</v>
      </c>
      <c r="R19" s="141"/>
      <c r="T19" s="140">
        <f t="shared" si="33"/>
        <v>0</v>
      </c>
      <c r="U19" s="141"/>
      <c r="W19" s="140">
        <f t="shared" si="33"/>
        <v>0</v>
      </c>
      <c r="X19" s="141"/>
      <c r="Z19" s="140">
        <f t="shared" si="33"/>
        <v>0</v>
      </c>
      <c r="AA19" s="141"/>
      <c r="AC19" s="140">
        <f t="shared" si="33"/>
        <v>0</v>
      </c>
      <c r="AD19" s="141"/>
      <c r="AF19" s="140">
        <f t="shared" si="33"/>
        <v>0</v>
      </c>
      <c r="AG19" s="141"/>
      <c r="AI19" s="140">
        <f t="shared" si="33"/>
        <v>0</v>
      </c>
      <c r="AJ19" s="141"/>
      <c r="AL19" s="140">
        <f t="shared" si="33"/>
        <v>0</v>
      </c>
      <c r="AM19" s="141"/>
      <c r="AO19" s="140">
        <f t="shared" si="33"/>
        <v>0</v>
      </c>
      <c r="AP19" s="141"/>
      <c r="AR19" s="140">
        <f t="shared" si="33"/>
        <v>0</v>
      </c>
      <c r="AS19" s="141"/>
      <c r="AU19" s="140">
        <f t="shared" si="33"/>
        <v>0</v>
      </c>
      <c r="AV19" s="141"/>
      <c r="AX19" s="140">
        <f t="shared" si="33"/>
        <v>0</v>
      </c>
      <c r="AY19" s="141"/>
      <c r="BA19" s="53">
        <f t="shared" si="51"/>
        <v>0</v>
      </c>
      <c r="BB19" s="50"/>
    </row>
    <row r="20" spans="1:57" ht="15" hidden="1" customHeight="1" x14ac:dyDescent="0.25">
      <c r="A20" s="50" t="s">
        <v>107</v>
      </c>
      <c r="B20" s="140" t="str">
        <f t="shared" si="32"/>
        <v>Misc Revenue</v>
      </c>
      <c r="C20" s="141"/>
      <c r="E20" s="140">
        <f t="shared" si="33"/>
        <v>0</v>
      </c>
      <c r="F20" s="141"/>
      <c r="H20" s="140">
        <f t="shared" si="33"/>
        <v>0</v>
      </c>
      <c r="I20" s="141"/>
      <c r="K20" s="140">
        <f t="shared" si="33"/>
        <v>0</v>
      </c>
      <c r="L20" s="141"/>
      <c r="N20" s="140">
        <f t="shared" si="33"/>
        <v>0</v>
      </c>
      <c r="O20" s="141"/>
      <c r="Q20" s="140">
        <f t="shared" si="33"/>
        <v>0</v>
      </c>
      <c r="R20" s="141"/>
      <c r="T20" s="140">
        <f t="shared" si="33"/>
        <v>0</v>
      </c>
      <c r="U20" s="141"/>
      <c r="W20" s="140">
        <f t="shared" si="33"/>
        <v>0</v>
      </c>
      <c r="X20" s="141"/>
      <c r="Z20" s="140">
        <f t="shared" si="33"/>
        <v>0</v>
      </c>
      <c r="AA20" s="141"/>
      <c r="AC20" s="140">
        <f t="shared" si="33"/>
        <v>0</v>
      </c>
      <c r="AD20" s="141"/>
      <c r="AF20" s="140">
        <f t="shared" si="33"/>
        <v>0</v>
      </c>
      <c r="AG20" s="141"/>
      <c r="AI20" s="140">
        <f t="shared" si="33"/>
        <v>0</v>
      </c>
      <c r="AJ20" s="141"/>
      <c r="AL20" s="140">
        <f t="shared" si="33"/>
        <v>0</v>
      </c>
      <c r="AM20" s="141"/>
      <c r="AO20" s="140">
        <f t="shared" si="33"/>
        <v>0</v>
      </c>
      <c r="AP20" s="141"/>
      <c r="AR20" s="140">
        <f t="shared" si="33"/>
        <v>0</v>
      </c>
      <c r="AS20" s="141"/>
      <c r="AU20" s="140">
        <f t="shared" si="33"/>
        <v>0</v>
      </c>
      <c r="AV20" s="141"/>
      <c r="AX20" s="140">
        <f t="shared" si="33"/>
        <v>0</v>
      </c>
      <c r="AY20" s="141"/>
      <c r="BA20" s="53">
        <f t="shared" si="51"/>
        <v>0</v>
      </c>
      <c r="BB20" s="50"/>
    </row>
    <row r="21" spans="1:57" ht="15" x14ac:dyDescent="0.25">
      <c r="A21" s="50" t="s">
        <v>107</v>
      </c>
      <c r="B21" s="140" t="str">
        <f>$A$21</f>
        <v>Misc Revenue</v>
      </c>
      <c r="C21" s="141"/>
      <c r="E21" s="140" t="str">
        <f t="shared" ref="E21" si="132">$A$21</f>
        <v>Misc Revenue</v>
      </c>
      <c r="F21" s="141"/>
      <c r="H21" s="140" t="str">
        <f t="shared" ref="H21" si="133">$A$21</f>
        <v>Misc Revenue</v>
      </c>
      <c r="I21" s="141"/>
      <c r="K21" s="140" t="str">
        <f t="shared" ref="K21" si="134">$A$21</f>
        <v>Misc Revenue</v>
      </c>
      <c r="L21" s="141"/>
      <c r="N21" s="140" t="str">
        <f t="shared" ref="N21" si="135">$A$21</f>
        <v>Misc Revenue</v>
      </c>
      <c r="O21" s="141"/>
      <c r="Q21" s="140" t="str">
        <f t="shared" ref="Q21" si="136">$A$21</f>
        <v>Misc Revenue</v>
      </c>
      <c r="R21" s="141"/>
      <c r="T21" s="140" t="str">
        <f t="shared" ref="T21" si="137">$A$21</f>
        <v>Misc Revenue</v>
      </c>
      <c r="U21" s="141"/>
      <c r="W21" s="140" t="str">
        <f t="shared" ref="W21" si="138">$A$21</f>
        <v>Misc Revenue</v>
      </c>
      <c r="X21" s="141"/>
      <c r="Z21" s="140" t="str">
        <f t="shared" ref="Z21" si="139">$A$21</f>
        <v>Misc Revenue</v>
      </c>
      <c r="AA21" s="141"/>
      <c r="AC21" s="140" t="str">
        <f t="shared" ref="AC21" si="140">$A$21</f>
        <v>Misc Revenue</v>
      </c>
      <c r="AD21" s="141"/>
      <c r="AF21" s="140" t="str">
        <f t="shared" ref="AF21" si="141">$A$21</f>
        <v>Misc Revenue</v>
      </c>
      <c r="AG21" s="141"/>
      <c r="AI21" s="140" t="str">
        <f t="shared" ref="AI21" si="142">$A$21</f>
        <v>Misc Revenue</v>
      </c>
      <c r="AJ21" s="141"/>
      <c r="AL21" s="140" t="str">
        <f t="shared" ref="AL21" si="143">$A$21</f>
        <v>Misc Revenue</v>
      </c>
      <c r="AM21" s="141"/>
      <c r="AO21" s="140" t="str">
        <f t="shared" ref="AO21" si="144">$A$21</f>
        <v>Misc Revenue</v>
      </c>
      <c r="AP21" s="141"/>
      <c r="AR21" s="140" t="str">
        <f t="shared" ref="AR21" si="145">$A$21</f>
        <v>Misc Revenue</v>
      </c>
      <c r="AS21" s="141"/>
      <c r="AU21" s="140" t="str">
        <f t="shared" ref="AU21" si="146">$A$21</f>
        <v>Misc Revenue</v>
      </c>
      <c r="AV21" s="141"/>
      <c r="AX21" s="140" t="str">
        <f t="shared" ref="AX21" si="147">$A$21</f>
        <v>Misc Revenue</v>
      </c>
      <c r="AY21" s="141"/>
      <c r="BA21" s="53">
        <f t="shared" si="51"/>
        <v>0</v>
      </c>
      <c r="BB21" s="50"/>
    </row>
    <row r="22" spans="1:57" ht="15" x14ac:dyDescent="0.25">
      <c r="A22" s="50" t="s">
        <v>77</v>
      </c>
      <c r="B22" s="140" t="str">
        <f>$A$22</f>
        <v>Total</v>
      </c>
      <c r="C22" s="141">
        <f>SUM(C5:C21)</f>
        <v>0</v>
      </c>
      <c r="E22" s="140" t="str">
        <f t="shared" ref="E22" si="148">$A$22</f>
        <v>Total</v>
      </c>
      <c r="F22" s="141">
        <f t="shared" ref="F22" si="149">SUM(F5:F21)</f>
        <v>0</v>
      </c>
      <c r="H22" s="140" t="str">
        <f t="shared" ref="H22" si="150">$A$22</f>
        <v>Total</v>
      </c>
      <c r="I22" s="141">
        <f t="shared" ref="I22" si="151">SUM(I5:I21)</f>
        <v>0</v>
      </c>
      <c r="K22" s="140" t="str">
        <f t="shared" ref="K22" si="152">$A$22</f>
        <v>Total</v>
      </c>
      <c r="L22" s="141">
        <f t="shared" ref="L22" si="153">SUM(L5:L21)</f>
        <v>0</v>
      </c>
      <c r="N22" s="140" t="str">
        <f t="shared" ref="N22" si="154">$A$22</f>
        <v>Total</v>
      </c>
      <c r="O22" s="141">
        <f t="shared" ref="O22" si="155">SUM(O5:O21)</f>
        <v>0</v>
      </c>
      <c r="Q22" s="140" t="str">
        <f t="shared" ref="Q22" si="156">$A$22</f>
        <v>Total</v>
      </c>
      <c r="R22" s="141">
        <f t="shared" ref="R22" si="157">SUM(R5:R21)</f>
        <v>0</v>
      </c>
      <c r="T22" s="140" t="str">
        <f t="shared" ref="T22" si="158">$A$22</f>
        <v>Total</v>
      </c>
      <c r="U22" s="141">
        <f t="shared" ref="U22" si="159">SUM(U5:U21)</f>
        <v>0</v>
      </c>
      <c r="W22" s="140" t="str">
        <f t="shared" ref="W22" si="160">$A$22</f>
        <v>Total</v>
      </c>
      <c r="X22" s="141">
        <f t="shared" ref="X22" si="161">SUM(X5:X21)</f>
        <v>0</v>
      </c>
      <c r="Z22" s="140" t="str">
        <f t="shared" ref="Z22" si="162">$A$22</f>
        <v>Total</v>
      </c>
      <c r="AA22" s="141">
        <f t="shared" ref="AA22" si="163">SUM(AA5:AA21)</f>
        <v>0</v>
      </c>
      <c r="AC22" s="140" t="str">
        <f t="shared" ref="AC22" si="164">$A$22</f>
        <v>Total</v>
      </c>
      <c r="AD22" s="141">
        <f t="shared" ref="AD22" si="165">SUM(AD5:AD21)</f>
        <v>0</v>
      </c>
      <c r="AF22" s="140" t="str">
        <f t="shared" ref="AF22" si="166">$A$22</f>
        <v>Total</v>
      </c>
      <c r="AG22" s="141">
        <f t="shared" ref="AG22" si="167">SUM(AG5:AG21)</f>
        <v>0</v>
      </c>
      <c r="AI22" s="140" t="str">
        <f t="shared" ref="AI22" si="168">$A$22</f>
        <v>Total</v>
      </c>
      <c r="AJ22" s="141">
        <f t="shared" ref="AJ22" si="169">SUM(AJ5:AJ21)</f>
        <v>0</v>
      </c>
      <c r="AL22" s="140" t="str">
        <f t="shared" ref="AL22" si="170">$A$22</f>
        <v>Total</v>
      </c>
      <c r="AM22" s="141">
        <f t="shared" ref="AM22" si="171">SUM(AM5:AM21)</f>
        <v>0</v>
      </c>
      <c r="AO22" s="140" t="str">
        <f t="shared" ref="AO22" si="172">$A$22</f>
        <v>Total</v>
      </c>
      <c r="AP22" s="141">
        <f t="shared" ref="AP22" si="173">SUM(AP5:AP21)</f>
        <v>0</v>
      </c>
      <c r="AR22" s="140" t="str">
        <f t="shared" ref="AR22" si="174">$A$22</f>
        <v>Total</v>
      </c>
      <c r="AS22" s="141">
        <f t="shared" ref="AS22" si="175">SUM(AS5:AS21)</f>
        <v>0</v>
      </c>
      <c r="AU22" s="140" t="str">
        <f t="shared" ref="AU22" si="176">$A$22</f>
        <v>Total</v>
      </c>
      <c r="AV22" s="141">
        <f t="shared" ref="AV22" si="177">SUM(AV5:AV21)</f>
        <v>0</v>
      </c>
      <c r="AX22" s="140" t="str">
        <f t="shared" ref="AX22" si="178">$A$22</f>
        <v>Total</v>
      </c>
      <c r="AY22" s="141">
        <f t="shared" ref="AY22" si="179">SUM(AY5:AY21)</f>
        <v>0</v>
      </c>
      <c r="BA22" s="53">
        <f t="shared" si="51"/>
        <v>0</v>
      </c>
      <c r="BB22" s="50"/>
      <c r="BC22" s="53"/>
      <c r="BD22" s="53"/>
      <c r="BE22" s="53"/>
    </row>
    <row r="23" spans="1:57" ht="15" x14ac:dyDescent="0.25">
      <c r="B23" s="140"/>
      <c r="C23" s="141"/>
      <c r="E23" s="140"/>
      <c r="F23" s="141"/>
      <c r="H23" s="140"/>
      <c r="I23" s="141"/>
      <c r="K23" s="140"/>
      <c r="L23" s="141"/>
      <c r="N23" s="140"/>
      <c r="O23" s="141"/>
      <c r="Q23" s="140"/>
      <c r="R23" s="141"/>
      <c r="T23" s="140"/>
      <c r="U23" s="141"/>
      <c r="W23" s="140"/>
      <c r="X23" s="141"/>
      <c r="Z23" s="140"/>
      <c r="AA23" s="141"/>
      <c r="AC23" s="140"/>
      <c r="AD23" s="141"/>
      <c r="AF23" s="140"/>
      <c r="AG23" s="141"/>
      <c r="AI23" s="140"/>
      <c r="AJ23" s="141"/>
      <c r="AL23" s="140"/>
      <c r="AM23" s="141"/>
      <c r="AO23" s="140"/>
      <c r="AP23" s="141"/>
      <c r="AR23" s="140"/>
      <c r="AS23" s="141"/>
      <c r="AU23" s="140"/>
      <c r="AV23" s="141"/>
      <c r="AX23" s="140"/>
      <c r="AY23" s="141"/>
      <c r="BA23" s="53"/>
      <c r="BD23" s="53"/>
    </row>
    <row r="24" spans="1:57" ht="15" x14ac:dyDescent="0.25">
      <c r="A24" s="50" t="s">
        <v>95</v>
      </c>
      <c r="B24" s="140" t="str">
        <f>$A$24</f>
        <v>Required Player Bank</v>
      </c>
      <c r="C24" s="141">
        <f>$AY$31</f>
        <v>5.882352941176471</v>
      </c>
      <c r="E24" s="140" t="str">
        <f t="shared" ref="E24" si="180">$A$24</f>
        <v>Required Player Bank</v>
      </c>
      <c r="F24" s="141">
        <f t="shared" ref="F24" si="181">$AY$31</f>
        <v>5.882352941176471</v>
      </c>
      <c r="H24" s="140" t="str">
        <f t="shared" ref="H24" si="182">$A$24</f>
        <v>Required Player Bank</v>
      </c>
      <c r="I24" s="141">
        <f t="shared" ref="I24" si="183">$AY$31</f>
        <v>5.882352941176471</v>
      </c>
      <c r="K24" s="140" t="str">
        <f t="shared" ref="K24" si="184">$A$24</f>
        <v>Required Player Bank</v>
      </c>
      <c r="L24" s="141">
        <f t="shared" ref="L24" si="185">$AY$31</f>
        <v>5.882352941176471</v>
      </c>
      <c r="N24" s="140" t="str">
        <f t="shared" ref="N24" si="186">$A$24</f>
        <v>Required Player Bank</v>
      </c>
      <c r="O24" s="141">
        <f t="shared" ref="O24" si="187">$AY$31</f>
        <v>5.882352941176471</v>
      </c>
      <c r="Q24" s="140" t="str">
        <f t="shared" ref="Q24" si="188">$A$24</f>
        <v>Required Player Bank</v>
      </c>
      <c r="R24" s="141">
        <f t="shared" ref="R24" si="189">$AY$31</f>
        <v>5.882352941176471</v>
      </c>
      <c r="T24" s="140" t="str">
        <f t="shared" ref="T24" si="190">$A$24</f>
        <v>Required Player Bank</v>
      </c>
      <c r="U24" s="141">
        <f t="shared" ref="U24" si="191">$AY$31</f>
        <v>5.882352941176471</v>
      </c>
      <c r="W24" s="140" t="str">
        <f t="shared" ref="W24" si="192">$A$24</f>
        <v>Required Player Bank</v>
      </c>
      <c r="X24" s="141">
        <f t="shared" ref="X24" si="193">$AY$31</f>
        <v>5.882352941176471</v>
      </c>
      <c r="Z24" s="140" t="str">
        <f t="shared" ref="Z24" si="194">$A$24</f>
        <v>Required Player Bank</v>
      </c>
      <c r="AA24" s="141">
        <f t="shared" ref="AA24" si="195">$AY$31</f>
        <v>5.882352941176471</v>
      </c>
      <c r="AC24" s="140" t="str">
        <f t="shared" ref="AC24" si="196">$A$24</f>
        <v>Required Player Bank</v>
      </c>
      <c r="AD24" s="141">
        <f t="shared" ref="AD24" si="197">$AY$31</f>
        <v>5.882352941176471</v>
      </c>
      <c r="AF24" s="140" t="str">
        <f t="shared" ref="AF24" si="198">$A$24</f>
        <v>Required Player Bank</v>
      </c>
      <c r="AG24" s="141">
        <f t="shared" ref="AG24" si="199">$AY$31</f>
        <v>5.882352941176471</v>
      </c>
      <c r="AI24" s="140" t="str">
        <f t="shared" ref="AI24" si="200">$A$24</f>
        <v>Required Player Bank</v>
      </c>
      <c r="AJ24" s="141">
        <f t="shared" ref="AJ24" si="201">$AY$31</f>
        <v>5.882352941176471</v>
      </c>
      <c r="AL24" s="140" t="str">
        <f t="shared" ref="AL24" si="202">$A$24</f>
        <v>Required Player Bank</v>
      </c>
      <c r="AM24" s="141">
        <f t="shared" ref="AM24" si="203">$AY$31</f>
        <v>5.882352941176471</v>
      </c>
      <c r="AO24" s="140" t="str">
        <f t="shared" ref="AO24" si="204">$A$24</f>
        <v>Required Player Bank</v>
      </c>
      <c r="AP24" s="141">
        <f t="shared" ref="AP24" si="205">$AY$31</f>
        <v>5.882352941176471</v>
      </c>
      <c r="AR24" s="140" t="str">
        <f t="shared" ref="AR24" si="206">$A$24</f>
        <v>Required Player Bank</v>
      </c>
      <c r="AS24" s="141">
        <f t="shared" ref="AS24" si="207">$AY$31</f>
        <v>5.882352941176471</v>
      </c>
      <c r="AU24" s="140" t="str">
        <f t="shared" ref="AU24" si="208">$A$24</f>
        <v>Required Player Bank</v>
      </c>
      <c r="AV24" s="141">
        <f t="shared" ref="AV24" si="209">$AY$31</f>
        <v>5.882352941176471</v>
      </c>
      <c r="AX24" s="140" t="str">
        <f t="shared" ref="AX24" si="210">$A$24</f>
        <v>Required Player Bank</v>
      </c>
      <c r="AY24" s="141">
        <f t="shared" ref="AY24" si="211">$AY$31</f>
        <v>5.882352941176471</v>
      </c>
      <c r="BA24" s="53">
        <f>C24+F24+I24+L24+O24+R24+U24+X24+AA24+AD24+AG24+AJ24+AM24+AP24+AS24+AV24+AY24</f>
        <v>99.999999999999972</v>
      </c>
      <c r="BC24" s="53"/>
      <c r="BD24" s="53"/>
    </row>
    <row r="25" spans="1:57" ht="15" x14ac:dyDescent="0.25">
      <c r="A25" s="50" t="s">
        <v>96</v>
      </c>
      <c r="B25" s="140" t="str">
        <f>$A$25</f>
        <v>Remaining Balance Due</v>
      </c>
      <c r="C25" s="141">
        <f>C22-C24</f>
        <v>-5.882352941176471</v>
      </c>
      <c r="E25" s="140" t="str">
        <f t="shared" ref="E25" si="212">$A$25</f>
        <v>Remaining Balance Due</v>
      </c>
      <c r="F25" s="141">
        <f t="shared" ref="F25" si="213">F22-F24</f>
        <v>-5.882352941176471</v>
      </c>
      <c r="H25" s="140" t="str">
        <f t="shared" ref="H25" si="214">$A$25</f>
        <v>Remaining Balance Due</v>
      </c>
      <c r="I25" s="141">
        <f t="shared" ref="I25" si="215">I22-I24</f>
        <v>-5.882352941176471</v>
      </c>
      <c r="K25" s="140" t="str">
        <f t="shared" ref="K25" si="216">$A$25</f>
        <v>Remaining Balance Due</v>
      </c>
      <c r="L25" s="141">
        <f t="shared" ref="L25" si="217">L22-L24</f>
        <v>-5.882352941176471</v>
      </c>
      <c r="N25" s="140" t="str">
        <f t="shared" ref="N25" si="218">$A$25</f>
        <v>Remaining Balance Due</v>
      </c>
      <c r="O25" s="141">
        <f t="shared" ref="O25" si="219">O22-O24</f>
        <v>-5.882352941176471</v>
      </c>
      <c r="Q25" s="140" t="str">
        <f t="shared" ref="Q25" si="220">$A$25</f>
        <v>Remaining Balance Due</v>
      </c>
      <c r="R25" s="141">
        <f t="shared" ref="R25" si="221">R22-R24</f>
        <v>-5.882352941176471</v>
      </c>
      <c r="T25" s="140" t="str">
        <f t="shared" ref="T25" si="222">$A$25</f>
        <v>Remaining Balance Due</v>
      </c>
      <c r="U25" s="141">
        <f t="shared" ref="U25" si="223">U22-U24</f>
        <v>-5.882352941176471</v>
      </c>
      <c r="W25" s="140" t="str">
        <f t="shared" ref="W25" si="224">$A$25</f>
        <v>Remaining Balance Due</v>
      </c>
      <c r="X25" s="141">
        <f t="shared" ref="X25" si="225">X22-X24</f>
        <v>-5.882352941176471</v>
      </c>
      <c r="Z25" s="140" t="str">
        <f t="shared" ref="Z25" si="226">$A$25</f>
        <v>Remaining Balance Due</v>
      </c>
      <c r="AA25" s="141">
        <f t="shared" ref="AA25" si="227">AA22-AA24</f>
        <v>-5.882352941176471</v>
      </c>
      <c r="AC25" s="140" t="str">
        <f t="shared" ref="AC25" si="228">$A$25</f>
        <v>Remaining Balance Due</v>
      </c>
      <c r="AD25" s="141">
        <f t="shared" ref="AD25" si="229">AD22-AD24</f>
        <v>-5.882352941176471</v>
      </c>
      <c r="AF25" s="140" t="str">
        <f t="shared" ref="AF25" si="230">$A$25</f>
        <v>Remaining Balance Due</v>
      </c>
      <c r="AG25" s="141">
        <f t="shared" ref="AG25" si="231">AG22-AG24</f>
        <v>-5.882352941176471</v>
      </c>
      <c r="AI25" s="140" t="str">
        <f t="shared" ref="AI25" si="232">$A$25</f>
        <v>Remaining Balance Due</v>
      </c>
      <c r="AJ25" s="141">
        <f t="shared" ref="AJ25" si="233">AJ22-AJ24</f>
        <v>-5.882352941176471</v>
      </c>
      <c r="AL25" s="140" t="str">
        <f t="shared" ref="AL25" si="234">$A$25</f>
        <v>Remaining Balance Due</v>
      </c>
      <c r="AM25" s="141">
        <f t="shared" ref="AM25" si="235">AM22-AM24</f>
        <v>-5.882352941176471</v>
      </c>
      <c r="AO25" s="140" t="str">
        <f t="shared" ref="AO25" si="236">$A$25</f>
        <v>Remaining Balance Due</v>
      </c>
      <c r="AP25" s="141">
        <f t="shared" ref="AP25" si="237">AP22-AP24</f>
        <v>-5.882352941176471</v>
      </c>
      <c r="AR25" s="140" t="str">
        <f t="shared" ref="AR25" si="238">$A$25</f>
        <v>Remaining Balance Due</v>
      </c>
      <c r="AS25" s="141">
        <f t="shared" ref="AS25" si="239">AS22-AS24</f>
        <v>-5.882352941176471</v>
      </c>
      <c r="AU25" s="140" t="str">
        <f t="shared" ref="AU25" si="240">$A$25</f>
        <v>Remaining Balance Due</v>
      </c>
      <c r="AV25" s="141">
        <f t="shared" ref="AV25" si="241">AV22-AV24</f>
        <v>-5.882352941176471</v>
      </c>
      <c r="AX25" s="140" t="str">
        <f t="shared" ref="AX25" si="242">$A$25</f>
        <v>Remaining Balance Due</v>
      </c>
      <c r="AY25" s="141">
        <f t="shared" ref="AY25" si="243">AY22-AY24</f>
        <v>-5.882352941176471</v>
      </c>
      <c r="BA25" s="53">
        <f>C25+F25+I25+L25+O25+R25+U25+X25+AA25+AD25+AG25+AJ25+AM25+AP25+AS25+AV25+AY25</f>
        <v>-99.999999999999972</v>
      </c>
      <c r="BC25" s="53"/>
      <c r="BD25" s="53"/>
    </row>
    <row r="26" spans="1:57" ht="15" x14ac:dyDescent="0.25">
      <c r="U26" s="53"/>
      <c r="Z26" s="50"/>
      <c r="AA26" s="53"/>
      <c r="BA26" s="53"/>
      <c r="BC26" s="53"/>
    </row>
    <row r="27" spans="1:57" s="121" customFormat="1" x14ac:dyDescent="0.3">
      <c r="C27" s="142"/>
      <c r="T27" s="50"/>
      <c r="U27" s="51"/>
      <c r="AA27" s="142"/>
      <c r="AD27" s="142"/>
      <c r="AJ27" s="142"/>
      <c r="AM27" s="142"/>
      <c r="BA27" s="123"/>
      <c r="BB27" s="122"/>
    </row>
    <row r="28" spans="1:57" s="121" customFormat="1" x14ac:dyDescent="0.3">
      <c r="C28" s="142"/>
      <c r="T28" s="50"/>
      <c r="U28" s="51"/>
      <c r="Z28" s="134"/>
      <c r="AA28" s="134"/>
      <c r="AX28" s="134" t="s">
        <v>108</v>
      </c>
      <c r="AY28" s="120">
        <v>100</v>
      </c>
      <c r="BA28" s="124"/>
      <c r="BB28" s="137"/>
    </row>
    <row r="29" spans="1:57" s="121" customFormat="1" x14ac:dyDescent="0.3">
      <c r="C29" s="142"/>
      <c r="T29" s="50"/>
      <c r="U29" s="51"/>
      <c r="AA29" s="124"/>
      <c r="AP29" s="124"/>
      <c r="AX29" s="134"/>
      <c r="AY29" s="120"/>
      <c r="BA29" s="124"/>
      <c r="BB29" s="137"/>
    </row>
    <row r="30" spans="1:57" s="121" customFormat="1" x14ac:dyDescent="0.3">
      <c r="C30" s="142"/>
      <c r="Z30" s="134"/>
      <c r="AA30" s="134"/>
      <c r="AX30" s="134" t="s">
        <v>110</v>
      </c>
      <c r="AY30" s="120">
        <v>17</v>
      </c>
      <c r="BA30" s="124"/>
      <c r="BB30" s="137"/>
    </row>
    <row r="31" spans="1:57" s="121" customFormat="1" x14ac:dyDescent="0.3">
      <c r="C31" s="142"/>
      <c r="Z31" s="134"/>
      <c r="AA31" s="134"/>
      <c r="AX31" s="134" t="s">
        <v>109</v>
      </c>
      <c r="AY31" s="120">
        <f>AY28/AY30</f>
        <v>5.882352941176471</v>
      </c>
      <c r="BA31" s="124"/>
      <c r="BB31" s="137"/>
    </row>
    <row r="32" spans="1:57" x14ac:dyDescent="0.3">
      <c r="AY32" s="52"/>
      <c r="BA32" s="53"/>
      <c r="BB32" s="137"/>
    </row>
    <row r="33" spans="6:54" ht="15" x14ac:dyDescent="0.25">
      <c r="U33" s="51"/>
      <c r="Z33" s="50"/>
      <c r="AA33" s="51"/>
      <c r="BA33" s="53"/>
      <c r="BB33" s="137"/>
    </row>
    <row r="34" spans="6:54" ht="15" x14ac:dyDescent="0.25">
      <c r="U34" s="51"/>
      <c r="Z34" s="50"/>
      <c r="AA34" s="51"/>
      <c r="AP34" s="53"/>
      <c r="AX34" s="53"/>
      <c r="BA34" s="53"/>
      <c r="BB34" s="137"/>
    </row>
    <row r="35" spans="6:54" ht="15" x14ac:dyDescent="0.25">
      <c r="U35" s="51"/>
      <c r="Z35" s="50"/>
      <c r="AA35" s="51"/>
      <c r="AJ35" s="53"/>
      <c r="AP35" s="53"/>
      <c r="BA35" s="53"/>
      <c r="BB35" s="137"/>
    </row>
    <row r="36" spans="6:54" ht="15" x14ac:dyDescent="0.25">
      <c r="U36" s="51"/>
      <c r="Z36" s="50"/>
      <c r="AA36" s="51"/>
      <c r="AJ36" s="53"/>
      <c r="AP36" s="53"/>
      <c r="BA36" s="53"/>
      <c r="BB36" s="137"/>
    </row>
    <row r="37" spans="6:54" ht="15" x14ac:dyDescent="0.25">
      <c r="U37" s="51"/>
      <c r="Z37" s="50"/>
      <c r="AA37" s="51"/>
      <c r="AJ37" s="53"/>
      <c r="AP37" s="53"/>
      <c r="BA37" s="53"/>
      <c r="BB37" s="137"/>
    </row>
    <row r="38" spans="6:54" ht="15" x14ac:dyDescent="0.25">
      <c r="U38" s="51"/>
      <c r="Z38" s="50"/>
      <c r="AA38" s="51"/>
      <c r="AJ38" s="53"/>
      <c r="AP38" s="53"/>
      <c r="BA38" s="53"/>
      <c r="BB38" s="137"/>
    </row>
    <row r="39" spans="6:54" x14ac:dyDescent="0.3">
      <c r="F39" s="53"/>
      <c r="G39" s="53"/>
      <c r="Z39" s="50"/>
      <c r="BA39" s="53"/>
      <c r="BB39" s="137"/>
    </row>
    <row r="40" spans="6:54" x14ac:dyDescent="0.3">
      <c r="F40" s="53"/>
      <c r="BA40" s="53"/>
    </row>
    <row r="41" spans="6:54" x14ac:dyDescent="0.3">
      <c r="F41" s="53"/>
    </row>
    <row r="42" spans="6:54" x14ac:dyDescent="0.3">
      <c r="F42" s="53"/>
      <c r="AI42" s="53"/>
    </row>
  </sheetData>
  <mergeCells count="17">
    <mergeCell ref="T4:U4"/>
    <mergeCell ref="W4:X4"/>
    <mergeCell ref="Z4:AA4"/>
    <mergeCell ref="AC4:AD4"/>
    <mergeCell ref="AX4:AY4"/>
    <mergeCell ref="AU4:AV4"/>
    <mergeCell ref="AF4:AG4"/>
    <mergeCell ref="AI4:AJ4"/>
    <mergeCell ref="AL4:AM4"/>
    <mergeCell ref="AO4:AP4"/>
    <mergeCell ref="AR4:AS4"/>
    <mergeCell ref="B4:C4"/>
    <mergeCell ref="E4:F4"/>
    <mergeCell ref="H4:I4"/>
    <mergeCell ref="N4:O4"/>
    <mergeCell ref="Q4:R4"/>
    <mergeCell ref="K4:L4"/>
  </mergeCells>
  <phoneticPr fontId="22"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726A2-D27C-4541-BD40-4E8E3FCBE6C0}">
  <dimension ref="A1:R98"/>
  <sheetViews>
    <sheetView workbookViewId="0">
      <selection activeCell="G94" sqref="G94"/>
    </sheetView>
  </sheetViews>
  <sheetFormatPr defaultColWidth="8.88671875" defaultRowHeight="13.2" x14ac:dyDescent="0.25"/>
  <cols>
    <col min="1" max="2" width="11.5546875" style="127" customWidth="1"/>
    <col min="3" max="3" width="17.88671875" style="127" customWidth="1"/>
    <col min="4" max="4" width="22" style="127" customWidth="1"/>
    <col min="5" max="7" width="11.5546875" style="127" customWidth="1"/>
    <col min="8" max="8" width="27.44140625" style="126" bestFit="1" customWidth="1"/>
    <col min="9" max="10" width="10.44140625" style="34" bestFit="1" customWidth="1"/>
    <col min="11" max="18" width="8.88671875" style="111"/>
    <col min="19" max="16384" width="8.88671875" style="34"/>
  </cols>
  <sheetData>
    <row r="1" spans="1:18" ht="15" x14ac:dyDescent="0.25">
      <c r="A1" s="276" t="s">
        <v>127</v>
      </c>
      <c r="B1" s="276"/>
      <c r="C1" s="276"/>
      <c r="D1" s="276"/>
      <c r="E1" s="276"/>
      <c r="F1" s="276"/>
      <c r="G1" s="276"/>
    </row>
    <row r="3" spans="1:18" x14ac:dyDescent="0.25">
      <c r="D3" s="127" t="s">
        <v>112</v>
      </c>
      <c r="E3" s="128">
        <v>225</v>
      </c>
    </row>
    <row r="5" spans="1:18" s="127" customFormat="1" ht="24.75" customHeight="1" x14ac:dyDescent="0.25">
      <c r="A5" s="146" t="s">
        <v>83</v>
      </c>
      <c r="B5" s="146" t="s">
        <v>120</v>
      </c>
      <c r="C5" s="146" t="s">
        <v>121</v>
      </c>
      <c r="D5" s="146" t="s">
        <v>122</v>
      </c>
      <c r="E5" s="146" t="s">
        <v>113</v>
      </c>
      <c r="F5" s="146" t="s">
        <v>114</v>
      </c>
      <c r="G5" s="146" t="s">
        <v>84</v>
      </c>
      <c r="K5" s="115"/>
      <c r="L5" s="115"/>
      <c r="M5" s="115"/>
      <c r="N5" s="115"/>
      <c r="O5" s="115"/>
      <c r="P5" s="115"/>
      <c r="Q5" s="115"/>
      <c r="R5" s="115"/>
    </row>
    <row r="6" spans="1:18" x14ac:dyDescent="0.25">
      <c r="A6" s="112"/>
      <c r="B6" s="113"/>
      <c r="C6" s="113"/>
      <c r="D6" s="113"/>
      <c r="E6" s="113"/>
      <c r="F6" s="113"/>
      <c r="G6" s="116">
        <f t="shared" ref="G6:G69" si="0">(E6+F6)*$E$3</f>
        <v>0</v>
      </c>
      <c r="H6" s="34"/>
      <c r="K6" s="115"/>
      <c r="L6" s="115"/>
      <c r="M6" s="115"/>
      <c r="N6" s="115"/>
      <c r="O6" s="115"/>
      <c r="P6" s="115"/>
      <c r="Q6" s="115"/>
      <c r="R6" s="115"/>
    </row>
    <row r="7" spans="1:18" x14ac:dyDescent="0.25">
      <c r="A7" s="112"/>
      <c r="B7" s="113"/>
      <c r="C7" s="113"/>
      <c r="D7" s="113"/>
      <c r="E7" s="113"/>
      <c r="F7" s="113"/>
      <c r="G7" s="116">
        <f t="shared" si="0"/>
        <v>0</v>
      </c>
      <c r="H7" s="34"/>
      <c r="K7" s="115"/>
      <c r="L7" s="115"/>
      <c r="M7" s="115"/>
      <c r="N7" s="115"/>
      <c r="O7" s="115"/>
      <c r="P7" s="115"/>
      <c r="Q7" s="115"/>
      <c r="R7" s="115"/>
    </row>
    <row r="8" spans="1:18" x14ac:dyDescent="0.25">
      <c r="A8" s="112"/>
      <c r="B8" s="113"/>
      <c r="C8" s="113"/>
      <c r="D8" s="113"/>
      <c r="E8" s="113"/>
      <c r="F8" s="113"/>
      <c r="G8" s="116">
        <f t="shared" si="0"/>
        <v>0</v>
      </c>
      <c r="H8" s="34"/>
      <c r="K8" s="115"/>
      <c r="L8" s="115"/>
      <c r="M8" s="115"/>
      <c r="N8" s="115"/>
      <c r="O8" s="115"/>
      <c r="P8" s="115"/>
      <c r="Q8" s="115"/>
      <c r="R8" s="115"/>
    </row>
    <row r="9" spans="1:18" x14ac:dyDescent="0.25">
      <c r="A9" s="112"/>
      <c r="B9" s="113"/>
      <c r="C9" s="113"/>
      <c r="D9" s="113"/>
      <c r="E9" s="113"/>
      <c r="F9" s="113"/>
      <c r="G9" s="116">
        <f t="shared" si="0"/>
        <v>0</v>
      </c>
      <c r="H9" s="34"/>
      <c r="K9" s="115"/>
      <c r="L9" s="115"/>
      <c r="M9" s="115"/>
      <c r="N9" s="115"/>
      <c r="O9" s="115"/>
      <c r="P9" s="115"/>
      <c r="Q9" s="115"/>
      <c r="R9" s="115"/>
    </row>
    <row r="10" spans="1:18" x14ac:dyDescent="0.25">
      <c r="A10" s="112"/>
      <c r="B10" s="113"/>
      <c r="C10" s="113"/>
      <c r="D10" s="113"/>
      <c r="E10" s="113"/>
      <c r="F10" s="113"/>
      <c r="G10" s="116">
        <f t="shared" si="0"/>
        <v>0</v>
      </c>
      <c r="H10" s="34"/>
      <c r="K10" s="115"/>
      <c r="L10" s="115"/>
      <c r="M10" s="115"/>
      <c r="N10" s="115"/>
      <c r="O10" s="115"/>
      <c r="P10" s="115"/>
      <c r="Q10" s="115"/>
      <c r="R10" s="115"/>
    </row>
    <row r="11" spans="1:18" x14ac:dyDescent="0.25">
      <c r="A11" s="112"/>
      <c r="B11" s="113"/>
      <c r="C11" s="113"/>
      <c r="D11" s="113"/>
      <c r="E11" s="113"/>
      <c r="F11" s="113"/>
      <c r="G11" s="116">
        <f t="shared" si="0"/>
        <v>0</v>
      </c>
      <c r="H11" s="34"/>
      <c r="K11" s="115"/>
      <c r="L11" s="115"/>
      <c r="M11" s="115"/>
      <c r="N11" s="115"/>
      <c r="O11" s="115"/>
      <c r="P11" s="115"/>
      <c r="Q11" s="115"/>
      <c r="R11" s="115"/>
    </row>
    <row r="12" spans="1:18" x14ac:dyDescent="0.25">
      <c r="A12" s="112"/>
      <c r="B12" s="113"/>
      <c r="C12" s="113"/>
      <c r="D12" s="113"/>
      <c r="E12" s="113"/>
      <c r="F12" s="113"/>
      <c r="G12" s="116">
        <f t="shared" si="0"/>
        <v>0</v>
      </c>
      <c r="H12" s="34"/>
      <c r="K12" s="115"/>
      <c r="L12" s="115"/>
      <c r="M12" s="115"/>
      <c r="N12" s="115"/>
      <c r="O12" s="115"/>
      <c r="P12" s="115"/>
      <c r="Q12" s="115"/>
      <c r="R12" s="115"/>
    </row>
    <row r="13" spans="1:18" x14ac:dyDescent="0.25">
      <c r="A13" s="112"/>
      <c r="B13" s="113"/>
      <c r="C13" s="113"/>
      <c r="D13" s="113"/>
      <c r="E13" s="113"/>
      <c r="F13" s="113"/>
      <c r="G13" s="116">
        <f t="shared" si="0"/>
        <v>0</v>
      </c>
      <c r="H13" s="34"/>
      <c r="K13" s="115"/>
      <c r="L13" s="115"/>
      <c r="M13" s="115"/>
      <c r="N13" s="115"/>
      <c r="O13" s="115"/>
      <c r="P13" s="115"/>
      <c r="Q13" s="115"/>
      <c r="R13" s="115"/>
    </row>
    <row r="14" spans="1:18" x14ac:dyDescent="0.25">
      <c r="A14" s="112"/>
      <c r="B14" s="113"/>
      <c r="C14" s="113"/>
      <c r="D14" s="113"/>
      <c r="E14" s="113"/>
      <c r="F14" s="113"/>
      <c r="G14" s="116">
        <f t="shared" si="0"/>
        <v>0</v>
      </c>
      <c r="H14" s="34"/>
      <c r="K14" s="115"/>
      <c r="L14" s="115"/>
      <c r="M14" s="115"/>
      <c r="N14" s="115"/>
      <c r="O14" s="115"/>
      <c r="P14" s="115"/>
      <c r="Q14" s="115"/>
      <c r="R14" s="115"/>
    </row>
    <row r="15" spans="1:18" x14ac:dyDescent="0.25">
      <c r="A15" s="112"/>
      <c r="B15" s="113"/>
      <c r="C15" s="113"/>
      <c r="D15" s="113"/>
      <c r="E15" s="113"/>
      <c r="F15" s="113"/>
      <c r="G15" s="116">
        <f t="shared" si="0"/>
        <v>0</v>
      </c>
      <c r="H15" s="34"/>
      <c r="K15" s="115"/>
      <c r="L15" s="115"/>
      <c r="M15" s="115"/>
      <c r="N15" s="115"/>
      <c r="O15" s="115"/>
      <c r="P15" s="115"/>
      <c r="Q15" s="115"/>
      <c r="R15" s="115"/>
    </row>
    <row r="16" spans="1:18" x14ac:dyDescent="0.25">
      <c r="A16" s="112"/>
      <c r="B16" s="113"/>
      <c r="C16" s="113"/>
      <c r="D16" s="113"/>
      <c r="E16" s="113"/>
      <c r="F16" s="113"/>
      <c r="G16" s="116">
        <f t="shared" si="0"/>
        <v>0</v>
      </c>
      <c r="H16" s="34"/>
      <c r="K16" s="115"/>
      <c r="L16" s="115"/>
      <c r="M16" s="115"/>
      <c r="N16" s="115"/>
      <c r="O16" s="115"/>
      <c r="P16" s="115"/>
      <c r="Q16" s="115"/>
      <c r="R16" s="115"/>
    </row>
    <row r="17" spans="1:18" x14ac:dyDescent="0.25">
      <c r="A17" s="112"/>
      <c r="B17" s="113"/>
      <c r="C17" s="113"/>
      <c r="D17" s="113"/>
      <c r="E17" s="113"/>
      <c r="F17" s="113"/>
      <c r="G17" s="116">
        <f t="shared" si="0"/>
        <v>0</v>
      </c>
      <c r="H17" s="34"/>
      <c r="K17" s="115"/>
      <c r="L17" s="115"/>
      <c r="M17" s="115"/>
      <c r="N17" s="115"/>
      <c r="O17" s="115"/>
      <c r="P17" s="115"/>
      <c r="Q17" s="115"/>
      <c r="R17" s="115"/>
    </row>
    <row r="18" spans="1:18" x14ac:dyDescent="0.25">
      <c r="A18" s="112"/>
      <c r="B18" s="113"/>
      <c r="C18" s="113"/>
      <c r="D18" s="113"/>
      <c r="E18" s="113"/>
      <c r="F18" s="113"/>
      <c r="G18" s="116">
        <f t="shared" si="0"/>
        <v>0</v>
      </c>
      <c r="H18" s="34"/>
      <c r="K18" s="115"/>
      <c r="L18" s="115"/>
      <c r="M18" s="115"/>
      <c r="N18" s="115"/>
      <c r="O18" s="115"/>
      <c r="P18" s="115"/>
      <c r="Q18" s="115"/>
      <c r="R18" s="115"/>
    </row>
    <row r="19" spans="1:18" x14ac:dyDescent="0.25">
      <c r="A19" s="112"/>
      <c r="B19" s="113"/>
      <c r="C19" s="113"/>
      <c r="D19" s="113"/>
      <c r="E19" s="113"/>
      <c r="F19" s="113"/>
      <c r="G19" s="116">
        <f t="shared" si="0"/>
        <v>0</v>
      </c>
      <c r="H19" s="34"/>
      <c r="K19" s="115"/>
      <c r="L19" s="115"/>
      <c r="M19" s="115"/>
      <c r="N19" s="115"/>
      <c r="O19" s="115"/>
      <c r="P19" s="115"/>
      <c r="Q19" s="115"/>
      <c r="R19" s="115"/>
    </row>
    <row r="20" spans="1:18" x14ac:dyDescent="0.25">
      <c r="A20" s="112"/>
      <c r="B20" s="113"/>
      <c r="C20" s="113"/>
      <c r="D20" s="113"/>
      <c r="E20" s="113"/>
      <c r="F20" s="113"/>
      <c r="G20" s="116">
        <f t="shared" si="0"/>
        <v>0</v>
      </c>
      <c r="H20" s="34"/>
      <c r="K20" s="115"/>
      <c r="L20" s="115"/>
      <c r="M20" s="115"/>
      <c r="N20" s="115"/>
      <c r="O20" s="115"/>
      <c r="P20" s="115"/>
      <c r="Q20" s="115"/>
      <c r="R20" s="115"/>
    </row>
    <row r="21" spans="1:18" x14ac:dyDescent="0.25">
      <c r="A21" s="112"/>
      <c r="B21" s="113"/>
      <c r="C21" s="113"/>
      <c r="D21" s="113"/>
      <c r="E21" s="113"/>
      <c r="F21" s="113"/>
      <c r="G21" s="116">
        <f t="shared" si="0"/>
        <v>0</v>
      </c>
      <c r="H21" s="34"/>
      <c r="K21" s="115"/>
      <c r="L21" s="115"/>
      <c r="M21" s="115"/>
      <c r="N21" s="115"/>
      <c r="O21" s="115"/>
      <c r="P21" s="115"/>
      <c r="Q21" s="115"/>
      <c r="R21" s="115"/>
    </row>
    <row r="22" spans="1:18" x14ac:dyDescent="0.25">
      <c r="A22" s="112"/>
      <c r="B22" s="113"/>
      <c r="C22" s="113"/>
      <c r="D22" s="113"/>
      <c r="E22" s="113"/>
      <c r="F22" s="113"/>
      <c r="G22" s="116">
        <f t="shared" si="0"/>
        <v>0</v>
      </c>
      <c r="H22" s="34"/>
      <c r="K22" s="115"/>
      <c r="L22" s="115"/>
      <c r="M22" s="115"/>
      <c r="N22" s="115"/>
      <c r="O22" s="115"/>
      <c r="P22" s="115"/>
      <c r="Q22" s="115"/>
      <c r="R22" s="115"/>
    </row>
    <row r="23" spans="1:18" x14ac:dyDescent="0.25">
      <c r="A23" s="112"/>
      <c r="B23" s="113"/>
      <c r="C23" s="113"/>
      <c r="D23" s="113"/>
      <c r="E23" s="113"/>
      <c r="F23" s="113"/>
      <c r="G23" s="116">
        <f t="shared" si="0"/>
        <v>0</v>
      </c>
      <c r="H23" s="34"/>
      <c r="K23" s="115"/>
      <c r="L23" s="115"/>
      <c r="M23" s="115"/>
      <c r="N23" s="115"/>
      <c r="O23" s="115"/>
      <c r="P23" s="115"/>
      <c r="Q23" s="115"/>
      <c r="R23" s="115"/>
    </row>
    <row r="24" spans="1:18" x14ac:dyDescent="0.25">
      <c r="A24" s="112"/>
      <c r="B24" s="113"/>
      <c r="C24" s="113"/>
      <c r="D24" s="113"/>
      <c r="E24" s="113"/>
      <c r="F24" s="113"/>
      <c r="G24" s="116">
        <f t="shared" si="0"/>
        <v>0</v>
      </c>
      <c r="H24" s="34"/>
      <c r="K24" s="115"/>
      <c r="L24" s="115"/>
      <c r="M24" s="115"/>
      <c r="N24" s="115"/>
      <c r="O24" s="115"/>
      <c r="P24" s="115"/>
      <c r="Q24" s="115"/>
      <c r="R24" s="115"/>
    </row>
    <row r="25" spans="1:18" x14ac:dyDescent="0.25">
      <c r="A25" s="112"/>
      <c r="B25" s="113"/>
      <c r="C25" s="113"/>
      <c r="D25" s="113"/>
      <c r="E25" s="113"/>
      <c r="F25" s="113"/>
      <c r="G25" s="116">
        <f t="shared" si="0"/>
        <v>0</v>
      </c>
      <c r="H25" s="34"/>
      <c r="K25" s="115"/>
      <c r="L25" s="115"/>
      <c r="M25" s="115"/>
      <c r="N25" s="115"/>
      <c r="O25" s="115"/>
      <c r="P25" s="115"/>
      <c r="Q25" s="115"/>
      <c r="R25" s="115"/>
    </row>
    <row r="26" spans="1:18" x14ac:dyDescent="0.25">
      <c r="A26" s="112"/>
      <c r="B26" s="113"/>
      <c r="C26" s="113"/>
      <c r="D26" s="113"/>
      <c r="E26" s="113"/>
      <c r="F26" s="113"/>
      <c r="G26" s="116">
        <f t="shared" si="0"/>
        <v>0</v>
      </c>
      <c r="H26" s="127"/>
      <c r="K26" s="115"/>
      <c r="L26" s="115"/>
      <c r="M26" s="115"/>
      <c r="N26" s="115"/>
      <c r="O26" s="115"/>
      <c r="P26" s="115"/>
      <c r="Q26" s="115"/>
      <c r="R26" s="115"/>
    </row>
    <row r="27" spans="1:18" x14ac:dyDescent="0.25">
      <c r="A27" s="112"/>
      <c r="B27" s="113"/>
      <c r="C27" s="113"/>
      <c r="D27" s="113"/>
      <c r="E27" s="113"/>
      <c r="F27" s="113"/>
      <c r="G27" s="116">
        <f t="shared" si="0"/>
        <v>0</v>
      </c>
      <c r="H27" s="127"/>
      <c r="K27" s="115"/>
      <c r="L27" s="115"/>
      <c r="M27" s="115"/>
      <c r="N27" s="115"/>
      <c r="O27" s="115"/>
      <c r="P27" s="115"/>
      <c r="Q27" s="115"/>
      <c r="R27" s="115"/>
    </row>
    <row r="28" spans="1:18" x14ac:dyDescent="0.25">
      <c r="A28" s="112"/>
      <c r="B28" s="113"/>
      <c r="C28" s="113"/>
      <c r="D28" s="113"/>
      <c r="E28" s="113"/>
      <c r="F28" s="113"/>
      <c r="G28" s="116">
        <f t="shared" si="0"/>
        <v>0</v>
      </c>
      <c r="H28" s="147"/>
      <c r="K28" s="115"/>
      <c r="L28" s="115"/>
      <c r="M28" s="115"/>
      <c r="N28" s="115"/>
      <c r="O28" s="115"/>
      <c r="P28" s="115"/>
      <c r="Q28" s="115"/>
      <c r="R28" s="115"/>
    </row>
    <row r="29" spans="1:18" x14ac:dyDescent="0.25">
      <c r="A29" s="112"/>
      <c r="B29" s="113"/>
      <c r="C29" s="113"/>
      <c r="D29" s="113"/>
      <c r="E29" s="113"/>
      <c r="F29" s="113"/>
      <c r="G29" s="116">
        <f t="shared" si="0"/>
        <v>0</v>
      </c>
      <c r="H29" s="34"/>
      <c r="K29" s="115"/>
      <c r="L29" s="115"/>
      <c r="M29" s="115"/>
      <c r="N29" s="115"/>
      <c r="O29" s="115"/>
      <c r="P29" s="115"/>
      <c r="Q29" s="115"/>
      <c r="R29" s="115"/>
    </row>
    <row r="30" spans="1:18" x14ac:dyDescent="0.25">
      <c r="A30" s="112"/>
      <c r="B30" s="113"/>
      <c r="C30" s="113"/>
      <c r="D30" s="113"/>
      <c r="E30" s="113"/>
      <c r="F30" s="113"/>
      <c r="G30" s="116">
        <f t="shared" si="0"/>
        <v>0</v>
      </c>
      <c r="H30" s="34"/>
      <c r="J30" s="129"/>
      <c r="K30" s="115"/>
      <c r="L30" s="115"/>
      <c r="M30" s="115"/>
      <c r="N30" s="115"/>
      <c r="O30" s="115"/>
      <c r="P30" s="115"/>
      <c r="Q30" s="115"/>
      <c r="R30" s="115"/>
    </row>
    <row r="31" spans="1:18" x14ac:dyDescent="0.25">
      <c r="A31" s="112"/>
      <c r="B31" s="113"/>
      <c r="C31" s="113"/>
      <c r="D31" s="113"/>
      <c r="E31" s="113"/>
      <c r="F31" s="113"/>
      <c r="G31" s="116">
        <f t="shared" si="0"/>
        <v>0</v>
      </c>
      <c r="H31" s="34"/>
      <c r="K31" s="115"/>
      <c r="L31" s="115"/>
      <c r="M31" s="115"/>
      <c r="N31" s="115"/>
      <c r="O31" s="115"/>
      <c r="P31" s="115"/>
      <c r="Q31" s="115"/>
      <c r="R31" s="115"/>
    </row>
    <row r="32" spans="1:18" x14ac:dyDescent="0.25">
      <c r="A32" s="112"/>
      <c r="B32" s="113"/>
      <c r="C32" s="113"/>
      <c r="D32" s="113"/>
      <c r="E32" s="113"/>
      <c r="F32" s="113"/>
      <c r="G32" s="116">
        <f t="shared" si="0"/>
        <v>0</v>
      </c>
      <c r="H32" s="34"/>
      <c r="K32" s="115"/>
      <c r="L32" s="115"/>
      <c r="M32" s="115"/>
      <c r="N32" s="115"/>
      <c r="O32" s="115"/>
      <c r="P32" s="115"/>
      <c r="Q32" s="115"/>
      <c r="R32" s="115"/>
    </row>
    <row r="33" spans="1:18" x14ac:dyDescent="0.25">
      <c r="A33" s="112"/>
      <c r="B33" s="113"/>
      <c r="C33" s="113"/>
      <c r="D33" s="113"/>
      <c r="E33" s="113"/>
      <c r="F33" s="113"/>
      <c r="G33" s="116">
        <f t="shared" si="0"/>
        <v>0</v>
      </c>
      <c r="H33" s="34"/>
      <c r="K33" s="115"/>
      <c r="L33" s="115"/>
      <c r="M33" s="115"/>
      <c r="N33" s="115"/>
      <c r="O33" s="115"/>
      <c r="P33" s="115"/>
      <c r="Q33" s="115"/>
      <c r="R33" s="115"/>
    </row>
    <row r="34" spans="1:18" x14ac:dyDescent="0.25">
      <c r="A34" s="112"/>
      <c r="B34" s="113"/>
      <c r="C34" s="113"/>
      <c r="D34" s="113"/>
      <c r="E34" s="113"/>
      <c r="F34" s="113"/>
      <c r="G34" s="116">
        <f t="shared" si="0"/>
        <v>0</v>
      </c>
      <c r="H34" s="34"/>
      <c r="K34" s="115"/>
      <c r="L34" s="115"/>
      <c r="M34" s="115"/>
      <c r="N34" s="115"/>
      <c r="O34" s="115"/>
      <c r="P34" s="115"/>
      <c r="Q34" s="115"/>
      <c r="R34" s="115"/>
    </row>
    <row r="35" spans="1:18" x14ac:dyDescent="0.25">
      <c r="A35" s="112"/>
      <c r="B35" s="113"/>
      <c r="C35" s="113"/>
      <c r="D35" s="113"/>
      <c r="E35" s="113"/>
      <c r="F35" s="113"/>
      <c r="G35" s="116">
        <f t="shared" si="0"/>
        <v>0</v>
      </c>
      <c r="H35" s="34"/>
      <c r="K35" s="115"/>
      <c r="L35" s="115"/>
      <c r="M35" s="115"/>
      <c r="N35" s="115"/>
      <c r="O35" s="115"/>
      <c r="P35" s="115"/>
      <c r="Q35" s="115"/>
      <c r="R35" s="115"/>
    </row>
    <row r="36" spans="1:18" x14ac:dyDescent="0.25">
      <c r="A36" s="112"/>
      <c r="B36" s="113"/>
      <c r="C36" s="113"/>
      <c r="D36" s="113"/>
      <c r="E36" s="113"/>
      <c r="F36" s="113"/>
      <c r="G36" s="116">
        <f t="shared" si="0"/>
        <v>0</v>
      </c>
      <c r="H36" s="34"/>
      <c r="K36" s="115"/>
      <c r="L36" s="115"/>
      <c r="M36" s="115"/>
      <c r="N36" s="115"/>
      <c r="O36" s="115"/>
      <c r="P36" s="115"/>
      <c r="Q36" s="115"/>
      <c r="R36" s="115"/>
    </row>
    <row r="37" spans="1:18" x14ac:dyDescent="0.25">
      <c r="A37" s="112"/>
      <c r="B37" s="113"/>
      <c r="C37" s="113"/>
      <c r="D37" s="113"/>
      <c r="E37" s="113"/>
      <c r="F37" s="113"/>
      <c r="G37" s="116">
        <f t="shared" si="0"/>
        <v>0</v>
      </c>
      <c r="H37" s="34"/>
      <c r="R37" s="115"/>
    </row>
    <row r="38" spans="1:18" x14ac:dyDescent="0.25">
      <c r="A38" s="112"/>
      <c r="B38" s="113"/>
      <c r="C38" s="113"/>
      <c r="D38" s="113"/>
      <c r="E38" s="113"/>
      <c r="F38" s="113"/>
      <c r="G38" s="116">
        <f t="shared" si="0"/>
        <v>0</v>
      </c>
      <c r="H38" s="34"/>
      <c r="K38" s="115"/>
      <c r="L38" s="115"/>
      <c r="M38" s="115"/>
      <c r="N38" s="115"/>
      <c r="O38" s="115"/>
      <c r="P38" s="115"/>
      <c r="Q38" s="115"/>
      <c r="R38" s="115"/>
    </row>
    <row r="39" spans="1:18" x14ac:dyDescent="0.25">
      <c r="A39" s="112"/>
      <c r="B39" s="113"/>
      <c r="C39" s="113"/>
      <c r="D39" s="113"/>
      <c r="E39" s="113"/>
      <c r="F39" s="113"/>
      <c r="G39" s="116">
        <f t="shared" si="0"/>
        <v>0</v>
      </c>
      <c r="H39" s="34"/>
      <c r="K39" s="115"/>
      <c r="L39" s="115"/>
      <c r="M39" s="115"/>
      <c r="N39" s="115"/>
      <c r="O39" s="115"/>
      <c r="P39" s="115"/>
      <c r="Q39" s="115"/>
      <c r="R39" s="115"/>
    </row>
    <row r="40" spans="1:18" x14ac:dyDescent="0.25">
      <c r="A40" s="112"/>
      <c r="B40" s="113"/>
      <c r="C40" s="113"/>
      <c r="D40" s="113"/>
      <c r="E40" s="113"/>
      <c r="F40" s="113"/>
      <c r="G40" s="116">
        <f t="shared" si="0"/>
        <v>0</v>
      </c>
      <c r="H40" s="34"/>
      <c r="K40" s="115"/>
      <c r="L40" s="115"/>
      <c r="M40" s="115"/>
      <c r="N40" s="115"/>
      <c r="O40" s="115"/>
      <c r="P40" s="115"/>
      <c r="Q40" s="115"/>
      <c r="R40" s="115"/>
    </row>
    <row r="41" spans="1:18" x14ac:dyDescent="0.25">
      <c r="A41" s="112"/>
      <c r="B41" s="113"/>
      <c r="C41" s="113"/>
      <c r="D41" s="113"/>
      <c r="E41" s="113"/>
      <c r="F41" s="113"/>
      <c r="G41" s="116">
        <f t="shared" si="0"/>
        <v>0</v>
      </c>
      <c r="H41" s="34"/>
    </row>
    <row r="42" spans="1:18" x14ac:dyDescent="0.25">
      <c r="A42" s="112"/>
      <c r="B42" s="113"/>
      <c r="C42" s="113"/>
      <c r="D42" s="113"/>
      <c r="E42" s="113"/>
      <c r="F42" s="113"/>
      <c r="G42" s="116">
        <f t="shared" si="0"/>
        <v>0</v>
      </c>
      <c r="H42" s="34"/>
    </row>
    <row r="43" spans="1:18" x14ac:dyDescent="0.25">
      <c r="A43" s="112"/>
      <c r="B43" s="113"/>
      <c r="C43" s="113"/>
      <c r="D43" s="113"/>
      <c r="E43" s="113"/>
      <c r="F43" s="113"/>
      <c r="G43" s="116">
        <f t="shared" si="0"/>
        <v>0</v>
      </c>
      <c r="H43" s="34"/>
      <c r="K43" s="115"/>
      <c r="L43" s="115"/>
      <c r="M43" s="115"/>
      <c r="N43" s="115"/>
      <c r="O43" s="115"/>
      <c r="P43" s="115"/>
      <c r="Q43" s="115"/>
      <c r="R43" s="115"/>
    </row>
    <row r="44" spans="1:18" x14ac:dyDescent="0.25">
      <c r="A44" s="112"/>
      <c r="B44" s="113"/>
      <c r="C44" s="113"/>
      <c r="D44" s="113"/>
      <c r="E44" s="113"/>
      <c r="F44" s="113"/>
      <c r="G44" s="116">
        <f t="shared" si="0"/>
        <v>0</v>
      </c>
      <c r="H44" s="34"/>
    </row>
    <row r="45" spans="1:18" x14ac:dyDescent="0.25">
      <c r="A45" s="112"/>
      <c r="B45" s="113"/>
      <c r="C45" s="113"/>
      <c r="D45" s="113"/>
      <c r="E45" s="113"/>
      <c r="F45" s="113"/>
      <c r="G45" s="116">
        <f t="shared" si="0"/>
        <v>0</v>
      </c>
      <c r="H45" s="34"/>
      <c r="K45" s="115"/>
      <c r="L45" s="115"/>
      <c r="M45" s="115"/>
      <c r="N45" s="115"/>
      <c r="O45" s="115"/>
      <c r="P45" s="115"/>
      <c r="Q45" s="115"/>
      <c r="R45" s="115"/>
    </row>
    <row r="46" spans="1:18" x14ac:dyDescent="0.25">
      <c r="A46" s="112"/>
      <c r="B46" s="113"/>
      <c r="C46" s="113"/>
      <c r="D46" s="113"/>
      <c r="E46" s="113"/>
      <c r="F46" s="113"/>
      <c r="G46" s="116">
        <f t="shared" si="0"/>
        <v>0</v>
      </c>
      <c r="H46" s="34"/>
      <c r="K46" s="115"/>
      <c r="L46" s="115"/>
      <c r="M46" s="115"/>
      <c r="N46" s="115"/>
      <c r="O46" s="115"/>
      <c r="P46" s="115"/>
      <c r="Q46" s="115"/>
      <c r="R46" s="115"/>
    </row>
    <row r="47" spans="1:18" x14ac:dyDescent="0.25">
      <c r="A47" s="112"/>
      <c r="B47" s="113"/>
      <c r="C47" s="113"/>
      <c r="D47" s="113"/>
      <c r="E47" s="113"/>
      <c r="F47" s="113"/>
      <c r="G47" s="116">
        <f t="shared" si="0"/>
        <v>0</v>
      </c>
      <c r="H47" s="34"/>
      <c r="K47" s="115"/>
      <c r="L47" s="115"/>
      <c r="M47" s="115"/>
      <c r="N47" s="115"/>
      <c r="O47" s="115"/>
      <c r="P47" s="115"/>
      <c r="Q47" s="115"/>
      <c r="R47" s="115"/>
    </row>
    <row r="48" spans="1:18" x14ac:dyDescent="0.25">
      <c r="A48" s="112"/>
      <c r="B48" s="113"/>
      <c r="C48" s="113"/>
      <c r="D48" s="113"/>
      <c r="E48" s="113"/>
      <c r="F48" s="113"/>
      <c r="G48" s="116">
        <f t="shared" si="0"/>
        <v>0</v>
      </c>
      <c r="H48" s="34"/>
    </row>
    <row r="49" spans="1:18" x14ac:dyDescent="0.25">
      <c r="A49" s="112"/>
      <c r="B49" s="113"/>
      <c r="C49" s="113"/>
      <c r="D49" s="113"/>
      <c r="E49" s="113"/>
      <c r="F49" s="113"/>
      <c r="G49" s="116">
        <f t="shared" si="0"/>
        <v>0</v>
      </c>
      <c r="H49" s="34"/>
    </row>
    <row r="50" spans="1:18" x14ac:dyDescent="0.25">
      <c r="A50" s="112"/>
      <c r="B50" s="113"/>
      <c r="C50" s="113"/>
      <c r="D50" s="113"/>
      <c r="E50" s="113"/>
      <c r="F50" s="113"/>
      <c r="G50" s="116">
        <f t="shared" si="0"/>
        <v>0</v>
      </c>
      <c r="H50" s="34"/>
      <c r="K50" s="115"/>
      <c r="L50" s="115"/>
      <c r="M50" s="115"/>
      <c r="N50" s="115"/>
      <c r="O50" s="115"/>
      <c r="P50" s="115"/>
      <c r="Q50" s="115"/>
      <c r="R50" s="115"/>
    </row>
    <row r="51" spans="1:18" x14ac:dyDescent="0.25">
      <c r="A51" s="112"/>
      <c r="B51" s="113"/>
      <c r="C51" s="113"/>
      <c r="D51" s="113"/>
      <c r="E51" s="113"/>
      <c r="F51" s="113"/>
      <c r="G51" s="116">
        <f t="shared" si="0"/>
        <v>0</v>
      </c>
      <c r="H51" s="34"/>
    </row>
    <row r="52" spans="1:18" x14ac:dyDescent="0.25">
      <c r="A52" s="112"/>
      <c r="B52" s="113"/>
      <c r="C52" s="113"/>
      <c r="D52" s="113"/>
      <c r="E52" s="113"/>
      <c r="F52" s="113"/>
      <c r="G52" s="116">
        <f t="shared" si="0"/>
        <v>0</v>
      </c>
      <c r="H52" s="34"/>
    </row>
    <row r="53" spans="1:18" x14ac:dyDescent="0.25">
      <c r="A53" s="112"/>
      <c r="B53" s="113"/>
      <c r="C53" s="113"/>
      <c r="D53" s="113"/>
      <c r="E53" s="113"/>
      <c r="F53" s="113"/>
      <c r="G53" s="116">
        <f t="shared" si="0"/>
        <v>0</v>
      </c>
      <c r="H53" s="34"/>
    </row>
    <row r="54" spans="1:18" x14ac:dyDescent="0.25">
      <c r="A54" s="112"/>
      <c r="B54" s="113"/>
      <c r="C54" s="113"/>
      <c r="D54" s="113"/>
      <c r="E54" s="113"/>
      <c r="F54" s="113"/>
      <c r="G54" s="116">
        <f t="shared" si="0"/>
        <v>0</v>
      </c>
      <c r="H54" s="34"/>
      <c r="K54" s="115"/>
      <c r="L54" s="115"/>
      <c r="M54" s="115"/>
      <c r="N54" s="115"/>
      <c r="O54" s="115"/>
      <c r="P54" s="115"/>
      <c r="Q54" s="115"/>
      <c r="R54" s="115"/>
    </row>
    <row r="55" spans="1:18" x14ac:dyDescent="0.25">
      <c r="A55" s="112"/>
      <c r="B55" s="113"/>
      <c r="C55" s="113"/>
      <c r="D55" s="113"/>
      <c r="E55" s="113"/>
      <c r="F55" s="113"/>
      <c r="G55" s="116">
        <f t="shared" si="0"/>
        <v>0</v>
      </c>
      <c r="H55" s="34"/>
    </row>
    <row r="56" spans="1:18" x14ac:dyDescent="0.25">
      <c r="A56" s="112"/>
      <c r="B56" s="113"/>
      <c r="C56" s="113"/>
      <c r="D56" s="113"/>
      <c r="E56" s="113"/>
      <c r="F56" s="113"/>
      <c r="G56" s="116">
        <f t="shared" si="0"/>
        <v>0</v>
      </c>
      <c r="H56" s="34"/>
    </row>
    <row r="57" spans="1:18" x14ac:dyDescent="0.25">
      <c r="A57" s="112"/>
      <c r="B57" s="113"/>
      <c r="C57" s="113"/>
      <c r="D57" s="113"/>
      <c r="E57" s="113"/>
      <c r="F57" s="113"/>
      <c r="G57" s="116">
        <f t="shared" si="0"/>
        <v>0</v>
      </c>
      <c r="H57" s="34"/>
    </row>
    <row r="58" spans="1:18" x14ac:dyDescent="0.25">
      <c r="A58" s="112"/>
      <c r="B58" s="113"/>
      <c r="C58" s="113"/>
      <c r="D58" s="113"/>
      <c r="E58" s="113"/>
      <c r="F58" s="113"/>
      <c r="G58" s="116">
        <f t="shared" si="0"/>
        <v>0</v>
      </c>
      <c r="H58" s="34"/>
    </row>
    <row r="59" spans="1:18" x14ac:dyDescent="0.25">
      <c r="A59" s="112"/>
      <c r="B59" s="113"/>
      <c r="C59" s="113"/>
      <c r="D59" s="113"/>
      <c r="E59" s="113"/>
      <c r="F59" s="113"/>
      <c r="G59" s="116">
        <f t="shared" si="0"/>
        <v>0</v>
      </c>
      <c r="H59" s="34"/>
      <c r="K59" s="148"/>
      <c r="L59" s="148"/>
      <c r="M59" s="148"/>
      <c r="N59" s="148"/>
      <c r="O59" s="148"/>
      <c r="P59" s="148"/>
      <c r="Q59" s="148"/>
      <c r="R59" s="115"/>
    </row>
    <row r="60" spans="1:18" x14ac:dyDescent="0.25">
      <c r="A60" s="112"/>
      <c r="B60" s="113"/>
      <c r="C60" s="113"/>
      <c r="D60" s="113"/>
      <c r="E60" s="113"/>
      <c r="F60" s="113"/>
      <c r="G60" s="116">
        <f t="shared" si="0"/>
        <v>0</v>
      </c>
      <c r="H60" s="34"/>
    </row>
    <row r="61" spans="1:18" x14ac:dyDescent="0.25">
      <c r="A61" s="112"/>
      <c r="B61" s="113"/>
      <c r="C61" s="113"/>
      <c r="D61" s="113"/>
      <c r="E61" s="113"/>
      <c r="F61" s="113"/>
      <c r="G61" s="116">
        <f t="shared" si="0"/>
        <v>0</v>
      </c>
      <c r="H61" s="34"/>
      <c r="K61" s="115"/>
      <c r="L61" s="115"/>
      <c r="M61" s="115"/>
      <c r="N61" s="115"/>
      <c r="O61" s="115"/>
      <c r="P61" s="115"/>
      <c r="Q61" s="115"/>
      <c r="R61" s="148"/>
    </row>
    <row r="62" spans="1:18" x14ac:dyDescent="0.25">
      <c r="A62" s="112"/>
      <c r="B62" s="113"/>
      <c r="C62" s="113"/>
      <c r="D62" s="113"/>
      <c r="E62" s="113"/>
      <c r="F62" s="113"/>
      <c r="G62" s="116">
        <f t="shared" si="0"/>
        <v>0</v>
      </c>
      <c r="H62" s="34"/>
    </row>
    <row r="63" spans="1:18" x14ac:dyDescent="0.25">
      <c r="A63" s="112"/>
      <c r="B63" s="113"/>
      <c r="C63" s="113"/>
      <c r="D63" s="113"/>
      <c r="E63" s="113"/>
      <c r="F63" s="113"/>
      <c r="G63" s="116">
        <f t="shared" si="0"/>
        <v>0</v>
      </c>
      <c r="H63" s="34"/>
    </row>
    <row r="64" spans="1:18" x14ac:dyDescent="0.25">
      <c r="A64" s="112"/>
      <c r="B64" s="113"/>
      <c r="C64" s="113"/>
      <c r="D64" s="113"/>
      <c r="E64" s="113"/>
      <c r="F64" s="113"/>
      <c r="G64" s="116">
        <f t="shared" si="0"/>
        <v>0</v>
      </c>
      <c r="H64" s="34"/>
      <c r="K64" s="115"/>
      <c r="L64" s="115"/>
      <c r="M64" s="115"/>
      <c r="N64" s="115"/>
      <c r="O64" s="115"/>
      <c r="P64" s="115"/>
      <c r="Q64" s="115"/>
      <c r="R64" s="115"/>
    </row>
    <row r="65" spans="1:18" x14ac:dyDescent="0.25">
      <c r="A65" s="112"/>
      <c r="B65" s="113"/>
      <c r="C65" s="113"/>
      <c r="D65" s="113"/>
      <c r="E65" s="113"/>
      <c r="F65" s="113"/>
      <c r="G65" s="116">
        <f t="shared" si="0"/>
        <v>0</v>
      </c>
      <c r="H65" s="34"/>
    </row>
    <row r="66" spans="1:18" x14ac:dyDescent="0.25">
      <c r="A66" s="112"/>
      <c r="B66" s="113"/>
      <c r="C66" s="113"/>
      <c r="D66" s="113"/>
      <c r="E66" s="113"/>
      <c r="F66" s="113"/>
      <c r="G66" s="116">
        <f t="shared" si="0"/>
        <v>0</v>
      </c>
      <c r="H66" s="34"/>
    </row>
    <row r="67" spans="1:18" x14ac:dyDescent="0.25">
      <c r="A67" s="112"/>
      <c r="B67" s="113"/>
      <c r="C67" s="113"/>
      <c r="D67" s="113"/>
      <c r="E67" s="113"/>
      <c r="F67" s="113"/>
      <c r="G67" s="116">
        <f t="shared" si="0"/>
        <v>0</v>
      </c>
      <c r="H67" s="34"/>
      <c r="K67" s="115"/>
      <c r="L67" s="115"/>
      <c r="M67" s="115"/>
      <c r="N67" s="115"/>
      <c r="O67" s="115"/>
      <c r="P67" s="115"/>
      <c r="Q67" s="115"/>
      <c r="R67" s="115"/>
    </row>
    <row r="68" spans="1:18" x14ac:dyDescent="0.25">
      <c r="A68" s="112"/>
      <c r="B68" s="113"/>
      <c r="C68" s="113"/>
      <c r="D68" s="113"/>
      <c r="E68" s="113"/>
      <c r="F68" s="113"/>
      <c r="G68" s="116">
        <f t="shared" si="0"/>
        <v>0</v>
      </c>
      <c r="H68" s="34"/>
      <c r="I68" s="129"/>
    </row>
    <row r="69" spans="1:18" x14ac:dyDescent="0.25">
      <c r="A69" s="112"/>
      <c r="B69" s="113"/>
      <c r="C69" s="113"/>
      <c r="D69" s="113"/>
      <c r="E69" s="113"/>
      <c r="F69" s="113"/>
      <c r="G69" s="116">
        <f t="shared" si="0"/>
        <v>0</v>
      </c>
      <c r="H69" s="147"/>
      <c r="K69" s="115"/>
      <c r="L69" s="115"/>
      <c r="M69" s="115"/>
      <c r="N69" s="115"/>
      <c r="O69" s="115"/>
      <c r="P69" s="115"/>
      <c r="Q69" s="115"/>
      <c r="R69" s="115"/>
    </row>
    <row r="70" spans="1:18" x14ac:dyDescent="0.25">
      <c r="A70" s="112"/>
      <c r="B70" s="113"/>
      <c r="C70" s="113"/>
      <c r="D70" s="113"/>
      <c r="E70" s="113"/>
      <c r="F70" s="113"/>
      <c r="G70" s="116">
        <f t="shared" ref="G70:G81" si="1">(E70+F70)*$E$3</f>
        <v>0</v>
      </c>
      <c r="H70" s="34"/>
      <c r="K70" s="34"/>
      <c r="L70" s="34"/>
      <c r="M70" s="34"/>
      <c r="N70" s="34"/>
      <c r="O70" s="34"/>
      <c r="P70" s="34"/>
      <c r="Q70" s="34"/>
    </row>
    <row r="71" spans="1:18" x14ac:dyDescent="0.25">
      <c r="A71" s="112"/>
      <c r="B71" s="113"/>
      <c r="C71" s="113"/>
      <c r="D71" s="113"/>
      <c r="E71" s="113"/>
      <c r="F71" s="113"/>
      <c r="G71" s="116">
        <f t="shared" si="1"/>
        <v>0</v>
      </c>
      <c r="H71" s="34"/>
      <c r="K71" s="34"/>
      <c r="L71" s="34"/>
      <c r="M71" s="34"/>
      <c r="N71" s="34"/>
      <c r="O71" s="34"/>
      <c r="P71" s="34"/>
      <c r="Q71" s="34"/>
    </row>
    <row r="72" spans="1:18" x14ac:dyDescent="0.25">
      <c r="A72" s="112"/>
      <c r="B72" s="113"/>
      <c r="C72" s="113"/>
      <c r="D72" s="113"/>
      <c r="E72" s="113"/>
      <c r="F72" s="113"/>
      <c r="G72" s="116">
        <f t="shared" si="1"/>
        <v>0</v>
      </c>
      <c r="H72" s="147"/>
      <c r="K72" s="115"/>
      <c r="L72" s="115"/>
      <c r="M72" s="115"/>
      <c r="N72" s="115"/>
      <c r="O72" s="115"/>
      <c r="P72" s="115"/>
      <c r="Q72" s="115"/>
      <c r="R72" s="115"/>
    </row>
    <row r="73" spans="1:18" x14ac:dyDescent="0.25">
      <c r="A73" s="112"/>
      <c r="B73" s="113"/>
      <c r="C73" s="113"/>
      <c r="D73" s="113"/>
      <c r="E73" s="113"/>
      <c r="F73" s="113"/>
      <c r="G73" s="116">
        <f t="shared" si="1"/>
        <v>0</v>
      </c>
      <c r="H73" s="34"/>
      <c r="K73" s="129"/>
      <c r="L73" s="129"/>
      <c r="M73" s="129"/>
      <c r="N73" s="129"/>
      <c r="O73" s="129"/>
      <c r="P73" s="129"/>
      <c r="Q73" s="129"/>
    </row>
    <row r="74" spans="1:18" x14ac:dyDescent="0.25">
      <c r="A74" s="112"/>
      <c r="B74" s="113"/>
      <c r="C74" s="113"/>
      <c r="D74" s="113"/>
      <c r="E74" s="113"/>
      <c r="F74" s="113"/>
      <c r="G74" s="116">
        <f t="shared" si="1"/>
        <v>0</v>
      </c>
      <c r="H74" s="34"/>
      <c r="K74" s="115"/>
      <c r="L74" s="115"/>
      <c r="M74" s="115"/>
      <c r="N74" s="115"/>
      <c r="O74" s="115"/>
      <c r="P74" s="115"/>
      <c r="Q74" s="115"/>
      <c r="R74" s="115"/>
    </row>
    <row r="75" spans="1:18" x14ac:dyDescent="0.25">
      <c r="A75" s="112"/>
      <c r="B75" s="113"/>
      <c r="C75" s="113"/>
      <c r="D75" s="113"/>
      <c r="E75" s="113"/>
      <c r="F75" s="113"/>
      <c r="G75" s="116">
        <f t="shared" si="1"/>
        <v>0</v>
      </c>
      <c r="H75" s="34"/>
      <c r="K75" s="115"/>
      <c r="L75" s="115"/>
      <c r="M75" s="115"/>
      <c r="N75" s="115"/>
      <c r="O75" s="115"/>
      <c r="P75" s="115"/>
      <c r="Q75" s="115"/>
      <c r="R75" s="115"/>
    </row>
    <row r="76" spans="1:18" x14ac:dyDescent="0.25">
      <c r="A76" s="112"/>
      <c r="B76" s="113"/>
      <c r="C76" s="113"/>
      <c r="D76" s="113"/>
      <c r="E76" s="113"/>
      <c r="F76" s="113"/>
      <c r="G76" s="116">
        <f t="shared" si="1"/>
        <v>0</v>
      </c>
      <c r="H76" s="34"/>
      <c r="K76" s="115"/>
      <c r="L76" s="115"/>
      <c r="M76" s="115"/>
      <c r="N76" s="115"/>
      <c r="O76" s="115"/>
      <c r="P76" s="115"/>
      <c r="Q76" s="115"/>
      <c r="R76" s="115"/>
    </row>
    <row r="77" spans="1:18" x14ac:dyDescent="0.25">
      <c r="A77" s="112"/>
      <c r="B77" s="113"/>
      <c r="C77" s="113"/>
      <c r="D77" s="113"/>
      <c r="E77" s="113"/>
      <c r="F77" s="113"/>
      <c r="G77" s="116">
        <f t="shared" si="1"/>
        <v>0</v>
      </c>
      <c r="H77" s="34"/>
      <c r="K77" s="115"/>
      <c r="L77" s="115"/>
      <c r="M77" s="115"/>
      <c r="N77" s="115"/>
      <c r="O77" s="115"/>
      <c r="P77" s="115"/>
      <c r="Q77" s="115"/>
      <c r="R77" s="115"/>
    </row>
    <row r="78" spans="1:18" x14ac:dyDescent="0.25">
      <c r="A78" s="112"/>
      <c r="B78" s="113"/>
      <c r="C78" s="113"/>
      <c r="D78" s="113"/>
      <c r="E78" s="113"/>
      <c r="F78" s="113"/>
      <c r="G78" s="116">
        <f t="shared" si="1"/>
        <v>0</v>
      </c>
      <c r="H78" s="34"/>
      <c r="K78" s="115"/>
      <c r="L78" s="115"/>
      <c r="M78" s="115"/>
      <c r="N78" s="115"/>
      <c r="O78" s="115"/>
      <c r="P78" s="115"/>
      <c r="Q78" s="115"/>
      <c r="R78" s="115"/>
    </row>
    <row r="79" spans="1:18" x14ac:dyDescent="0.25">
      <c r="A79" s="112"/>
      <c r="B79" s="113"/>
      <c r="C79" s="113"/>
      <c r="D79" s="113"/>
      <c r="E79" s="113"/>
      <c r="F79" s="113"/>
      <c r="G79" s="116">
        <f t="shared" si="1"/>
        <v>0</v>
      </c>
      <c r="H79" s="34"/>
    </row>
    <row r="80" spans="1:18" x14ac:dyDescent="0.25">
      <c r="A80" s="112"/>
      <c r="B80" s="113"/>
      <c r="C80" s="113"/>
      <c r="D80" s="113"/>
      <c r="E80" s="113"/>
      <c r="F80" s="113"/>
      <c r="G80" s="116">
        <f t="shared" si="1"/>
        <v>0</v>
      </c>
      <c r="H80" s="34"/>
    </row>
    <row r="81" spans="1:18" x14ac:dyDescent="0.25">
      <c r="A81" s="112"/>
      <c r="B81" s="113"/>
      <c r="C81" s="113"/>
      <c r="D81" s="113"/>
      <c r="E81" s="113"/>
      <c r="F81" s="113"/>
      <c r="G81" s="116">
        <f t="shared" si="1"/>
        <v>0</v>
      </c>
      <c r="H81" s="34"/>
      <c r="R81" s="129"/>
    </row>
    <row r="82" spans="1:18" x14ac:dyDescent="0.25">
      <c r="D82" s="127">
        <f>E82+F82</f>
        <v>0</v>
      </c>
      <c r="E82" s="127">
        <f>SUM(E6:E77)</f>
        <v>0</v>
      </c>
      <c r="F82" s="127">
        <f>SUM(F6:F81)</f>
        <v>0</v>
      </c>
      <c r="G82" s="116">
        <f>SUM(G6:G81)</f>
        <v>0</v>
      </c>
      <c r="H82" s="34"/>
      <c r="I82" s="129"/>
    </row>
    <row r="83" spans="1:18" x14ac:dyDescent="0.25">
      <c r="G83" s="114"/>
      <c r="H83" s="34"/>
    </row>
    <row r="84" spans="1:18" x14ac:dyDescent="0.25">
      <c r="D84" s="275" t="s">
        <v>86</v>
      </c>
      <c r="E84" s="275"/>
      <c r="F84" s="275"/>
      <c r="G84" s="114">
        <v>600</v>
      </c>
      <c r="H84" s="34"/>
    </row>
    <row r="85" spans="1:18" x14ac:dyDescent="0.25">
      <c r="D85" s="111"/>
      <c r="E85" s="111"/>
      <c r="F85" s="111" t="s">
        <v>124</v>
      </c>
      <c r="G85" s="114">
        <v>300</v>
      </c>
      <c r="H85" s="34"/>
    </row>
    <row r="86" spans="1:18" x14ac:dyDescent="0.25">
      <c r="D86" s="275" t="s">
        <v>115</v>
      </c>
      <c r="E86" s="275"/>
      <c r="F86" s="275"/>
      <c r="G86" s="114">
        <f>-36*225</f>
        <v>-8100</v>
      </c>
      <c r="H86" s="34"/>
    </row>
    <row r="87" spans="1:18" x14ac:dyDescent="0.25">
      <c r="G87" s="114"/>
      <c r="H87" s="34"/>
    </row>
    <row r="88" spans="1:18" x14ac:dyDescent="0.25">
      <c r="E88" s="111"/>
      <c r="F88" s="111" t="s">
        <v>87</v>
      </c>
      <c r="G88" s="114">
        <f>G82+G84+G86+G85</f>
        <v>-7200</v>
      </c>
      <c r="H88" s="34"/>
      <c r="I88" s="129"/>
    </row>
    <row r="89" spans="1:18" x14ac:dyDescent="0.25">
      <c r="E89" s="111"/>
      <c r="F89" s="111"/>
      <c r="G89" s="114"/>
      <c r="H89" s="34"/>
    </row>
    <row r="90" spans="1:18" x14ac:dyDescent="0.25">
      <c r="F90" s="111" t="s">
        <v>116</v>
      </c>
      <c r="G90" s="114"/>
      <c r="H90" s="34"/>
    </row>
    <row r="91" spans="1:18" x14ac:dyDescent="0.25">
      <c r="F91" s="111" t="s">
        <v>117</v>
      </c>
      <c r="G91" s="114"/>
      <c r="H91" s="34"/>
    </row>
    <row r="92" spans="1:18" x14ac:dyDescent="0.25">
      <c r="G92" s="114"/>
      <c r="H92" s="34"/>
    </row>
    <row r="93" spans="1:18" x14ac:dyDescent="0.25">
      <c r="E93" s="111"/>
      <c r="F93" s="111" t="s">
        <v>88</v>
      </c>
      <c r="G93" s="114">
        <f>G88-G90-G91</f>
        <v>-7200</v>
      </c>
      <c r="H93" s="34"/>
    </row>
    <row r="94" spans="1:18" x14ac:dyDescent="0.25">
      <c r="G94" s="130"/>
      <c r="H94" s="34"/>
    </row>
    <row r="95" spans="1:18" x14ac:dyDescent="0.25">
      <c r="H95" s="34"/>
      <c r="K95" s="127"/>
      <c r="L95" s="127"/>
      <c r="M95" s="127"/>
      <c r="N95" s="127"/>
      <c r="O95" s="127"/>
      <c r="P95" s="127"/>
      <c r="Q95" s="127"/>
    </row>
    <row r="96" spans="1:18" x14ac:dyDescent="0.25">
      <c r="H96" s="34"/>
    </row>
    <row r="97" spans="8:18" x14ac:dyDescent="0.25">
      <c r="H97" s="34"/>
      <c r="R97" s="127"/>
    </row>
    <row r="98" spans="8:18" x14ac:dyDescent="0.25">
      <c r="H98" s="34"/>
    </row>
  </sheetData>
  <sortState xmlns:xlrd2="http://schemas.microsoft.com/office/spreadsheetml/2017/richdata2" ref="A8:T80">
    <sortCondition ref="A8:A80"/>
  </sortState>
  <mergeCells count="3">
    <mergeCell ref="D84:F84"/>
    <mergeCell ref="D86:F86"/>
    <mergeCell ref="A1:G1"/>
  </mergeCells>
  <phoneticPr fontId="1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D4CF-3713-4AFE-AB50-AE85B4056530}">
  <dimension ref="A4"/>
  <sheetViews>
    <sheetView workbookViewId="0">
      <selection activeCell="P306" sqref="P306"/>
    </sheetView>
  </sheetViews>
  <sheetFormatPr defaultRowHeight="13.2" x14ac:dyDescent="0.25"/>
  <cols>
    <col min="1" max="1" width="20.77734375" customWidth="1"/>
  </cols>
  <sheetData>
    <row r="4" spans="1:1" x14ac:dyDescent="0.25">
      <c r="A4" s="14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2025-2026 Budget</vt:lpstr>
      <vt:lpstr>Transjournal Final</vt:lpstr>
      <vt:lpstr>Player Bank</vt:lpstr>
      <vt:lpstr>Ice Calculation</vt:lpstr>
      <vt:lpstr>Policy - Finance &amp; Fundraising</vt:lpstr>
      <vt:lpstr>'2025-2026 Budget'!Print_Area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Findlay, Kimberly</dc:creator>
  <cp:lastModifiedBy>Stacy Denine</cp:lastModifiedBy>
  <cp:lastPrinted>2025-05-05T00:49:54Z</cp:lastPrinted>
  <dcterms:created xsi:type="dcterms:W3CDTF">2019-10-06T12:16:28Z</dcterms:created>
  <dcterms:modified xsi:type="dcterms:W3CDTF">2025-09-22T10:56:20Z</dcterms:modified>
</cp:coreProperties>
</file>